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192.168.25.10\Public\18.中井プライム\【事務】\【総務】\特定\特定入居書類\入居契約時必要書類\"/>
    </mc:Choice>
  </mc:AlternateContent>
  <xr:revisionPtr revIDLastSave="0" documentId="13_ncr:1_{9ECD6104-14C8-4DCE-929F-77F78F28287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別添１!$A$1:$S$51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<sst xmlns="http://schemas.openxmlformats.org/spreadsheetml/2006/main" count="3166" uniqueCount="2615">
  <si>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</si>
  <si>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</si>
  <si>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</si>
  <si>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</si>
  <si>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</si>
  <si>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</si>
  <si>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</si>
  <si>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</si>
  <si>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</si>
  <si>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</si>
  <si>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</si>
  <si>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</si>
  <si>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</si>
  <si>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</si>
  <si>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</si>
  <si>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</si>
  <si>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</si>
  <si>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</si>
  <si>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</si>
  <si>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</si>
  <si>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</si>
  <si>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</si>
  <si>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</si>
  <si>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</si>
  <si>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</si>
  <si>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</si>
  <si>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</si>
  <si>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</si>
  <si>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</si>
  <si>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</si>
  <si>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</si>
  <si>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</si>
  <si>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</si>
  <si>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</si>
  <si>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</si>
  <si>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</si>
  <si>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</si>
  <si>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</si>
  <si>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</si>
  <si>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</si>
  <si>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</si>
  <si>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</si>
  <si>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</si>
  <si>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</si>
  <si>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</si>
  <si>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</si>
  <si>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</si>
  <si>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</si>
  <si>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</si>
  <si>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</si>
  <si>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</si>
  <si>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</si>
  <si>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</si>
  <si>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</si>
  <si>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</si>
  <si>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</si>
  <si>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</si>
  <si>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</si>
  <si>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</si>
  <si>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</si>
  <si>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</si>
  <si>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</si>
  <si>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</si>
  <si>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</si>
  <si>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</si>
  <si>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</si>
  <si>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</si>
  <si>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</si>
  <si>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</si>
  <si>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</si>
  <si>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</si>
  <si>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</si>
  <si>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</si>
  <si>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</si>
  <si>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</si>
  <si>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</si>
  <si>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</si>
  <si>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</si>
  <si>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</si>
  <si>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</si>
  <si>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</si>
  <si>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</si>
  <si>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</si>
  <si>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</si>
  <si>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</si>
  <si>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</si>
  <si>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</si>
  <si>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</si>
  <si>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</si>
  <si>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</si>
  <si>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</si>
  <si>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</si>
  <si>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</si>
  <si>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</si>
  <si>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</si>
  <si>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</si>
  <si>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</si>
  <si>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</si>
  <si>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</si>
  <si>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</si>
  <si>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</si>
  <si>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</si>
  <si>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</si>
  <si>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</si>
  <si>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</si>
  <si>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</si>
  <si>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</si>
  <si>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</si>
  <si>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</si>
  <si>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</si>
  <si>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</si>
  <si>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</si>
  <si>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</si>
  <si>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</si>
  <si>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</si>
  <si>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</si>
  <si>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</si>
  <si>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</si>
  <si>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</si>
  <si>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</si>
  <si>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</si>
  <si>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</si>
  <si>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</si>
  <si>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</si>
  <si>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</si>
  <si>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</si>
  <si>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</si>
  <si>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</si>
  <si>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</si>
  <si>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</si>
  <si>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</si>
  <si>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</si>
  <si>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</si>
  <si>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</si>
  <si>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</si>
  <si>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</si>
  <si>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</si>
  <si>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</si>
  <si>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</si>
  <si>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</si>
  <si>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</si>
  <si>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</si>
  <si>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</si>
  <si>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</si>
  <si>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</si>
  <si>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</si>
  <si>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</si>
  <si>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</si>
  <si>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</si>
  <si>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</si>
  <si>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</si>
  <si>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</si>
  <si>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</si>
  <si>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</si>
  <si>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</si>
  <si>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</si>
  <si>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</si>
  <si>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</si>
  <si>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</si>
  <si>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</si>
  <si>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</si>
  <si>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</si>
  <si>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</si>
  <si>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</si>
  <si>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</si>
  <si>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</si>
  <si>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</si>
  <si>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</si>
  <si>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</si>
  <si>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</si>
  <si>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</si>
  <si>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</si>
  <si>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</si>
  <si>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</si>
  <si>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</si>
  <si>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</si>
  <si>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</si>
  <si>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</si>
  <si>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</si>
  <si>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</si>
  <si>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</si>
  <si>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</si>
  <si>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</si>
  <si>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</si>
  <si>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</si>
  <si>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</si>
  <si>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</si>
  <si>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</si>
  <si>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</si>
  <si>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</si>
  <si>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</si>
  <si>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</si>
  <si>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</si>
  <si>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</si>
  <si>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</si>
  <si>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</si>
  <si>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</si>
  <si>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</si>
  <si>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</si>
  <si>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</si>
  <si>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</si>
  <si>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</si>
  <si>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</si>
  <si>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</si>
  <si>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</si>
  <si>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</si>
  <si>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</si>
  <si>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</si>
  <si>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</si>
  <si>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</si>
  <si>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</si>
  <si>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</si>
  <si>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</si>
  <si>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</si>
  <si>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</si>
  <si>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</si>
  <si>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</si>
  <si>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</si>
  <si>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</si>
  <si>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</si>
  <si>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</si>
  <si>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</si>
  <si>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</si>
  <si>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</si>
  <si>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</si>
  <si>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</si>
  <si>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</si>
  <si>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</si>
  <si>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</si>
  <si>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</si>
  <si>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</si>
  <si>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</si>
  <si>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</si>
  <si>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</si>
  <si>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</si>
  <si>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</si>
  <si>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</si>
  <si>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</si>
  <si>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</si>
  <si>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</si>
  <si>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</si>
  <si>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</si>
  <si>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</si>
  <si>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</si>
  <si>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</si>
  <si>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</si>
  <si>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</si>
  <si>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</si>
  <si>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</si>
  <si>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</si>
  <si>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</si>
  <si>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</si>
  <si>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</si>
  <si>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</si>
  <si>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</si>
  <si>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</si>
  <si>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</si>
  <si>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</si>
  <si>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</si>
  <si>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</si>
  <si>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</si>
  <si>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</si>
  <si>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</si>
  <si>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</si>
  <si>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</si>
  <si>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</si>
  <si>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</si>
  <si>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</si>
  <si>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</si>
  <si>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</si>
  <si>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</si>
  <si>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</si>
  <si>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</si>
  <si>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</si>
  <si>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</si>
  <si>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</si>
  <si>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</si>
  <si>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</si>
  <si>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</si>
  <si>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</si>
  <si>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</si>
  <si>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</si>
  <si>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</si>
  <si>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</si>
  <si>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</si>
  <si>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</si>
  <si>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</si>
  <si>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</si>
  <si>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</si>
  <si>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</si>
  <si>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</si>
  <si>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</si>
  <si>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</si>
  <si>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</si>
  <si>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</si>
  <si>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</si>
  <si>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</si>
  <si>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</si>
  <si>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</si>
  <si>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</si>
  <si>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</si>
  <si>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</si>
  <si>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</si>
  <si>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</si>
  <si>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</si>
  <si>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</si>
  <si>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</si>
  <si>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</si>
  <si>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</si>
  <si>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</si>
  <si>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</si>
  <si>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</si>
  <si>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</si>
  <si>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</si>
  <si>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</si>
  <si>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</si>
  <si>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</si>
  <si>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</si>
  <si>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</si>
  <si>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</si>
  <si>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</si>
  <si>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</si>
  <si>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</si>
  <si>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</si>
  <si>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</si>
  <si>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</si>
  <si>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</si>
  <si>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</si>
  <si>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</si>
  <si>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</si>
  <si>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</si>
  <si>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</si>
  <si>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</si>
  <si>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</si>
  <si>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</si>
  <si>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</si>
  <si>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</si>
  <si>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</si>
  <si>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</si>
  <si>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</si>
  <si>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</si>
  <si>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</si>
  <si>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</si>
  <si>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</si>
  <si>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</si>
  <si>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</si>
  <si>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</si>
  <si>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</si>
  <si>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</si>
  <si>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</si>
  <si>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</si>
  <si>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</si>
  <si>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</si>
  <si>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</si>
  <si>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</si>
  <si>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</si>
  <si>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</si>
  <si>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</si>
  <si>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</si>
  <si>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</si>
  <si>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</si>
  <si>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</si>
  <si>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</si>
  <si>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</si>
  <si>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</si>
  <si>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</si>
  <si>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</si>
  <si>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</si>
  <si>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</si>
  <si>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</si>
  <si>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</si>
  <si>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</si>
  <si>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</si>
  <si>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</si>
  <si>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</si>
  <si>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</si>
  <si>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</si>
  <si>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</si>
  <si>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</si>
  <si>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</si>
  <si>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</si>
  <si>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</si>
  <si>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</si>
  <si>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</si>
  <si>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</si>
  <si>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</si>
  <si>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</si>
  <si>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</si>
  <si>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</si>
  <si>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</si>
  <si>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</si>
  <si>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</si>
  <si>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</si>
  <si>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</si>
  <si>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</si>
  <si>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</si>
  <si>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</si>
  <si>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</si>
  <si>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</si>
  <si>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</si>
  <si>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</si>
  <si>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</si>
  <si>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</si>
  <si>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</si>
  <si>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</si>
  <si>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</si>
  <si>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</si>
  <si>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</si>
  <si>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</si>
  <si>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</si>
  <si>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</si>
  <si>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</si>
  <si>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</si>
  <si>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</si>
  <si>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</si>
  <si>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</si>
  <si>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</si>
  <si>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</si>
  <si>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</si>
  <si>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</si>
  <si>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</si>
  <si>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</si>
  <si>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</si>
  <si>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</si>
  <si>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</si>
  <si>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</si>
  <si>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</si>
  <si>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</si>
  <si>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</si>
  <si>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</si>
  <si>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</si>
  <si>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</si>
  <si>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</si>
  <si>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</si>
  <si>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</si>
  <si>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</si>
  <si>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</si>
  <si>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</si>
  <si>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</si>
  <si>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</si>
  <si>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</si>
  <si>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</si>
  <si>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</si>
  <si>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</si>
  <si>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</si>
  <si>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</si>
  <si>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</si>
  <si>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</si>
  <si>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</si>
  <si>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</si>
  <si>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</si>
  <si>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</si>
  <si>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</si>
  <si>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</si>
  <si>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</si>
  <si>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</si>
  <si>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</si>
  <si>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</si>
  <si>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</si>
  <si>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</si>
  <si>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</si>
  <si>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</si>
  <si>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</si>
  <si>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</si>
  <si>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</si>
  <si>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</si>
  <si>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</si>
  <si>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</si>
  <si>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</si>
  <si>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</si>
  <si>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</si>
  <si>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</si>
  <si>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</si>
  <si>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</si>
  <si>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</si>
  <si>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</si>
  <si>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</si>
  <si>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</si>
  <si>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</si>
  <si>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</si>
  <si>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</si>
  <si>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</si>
  <si>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</si>
  <si>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</si>
  <si>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</si>
  <si>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</si>
  <si>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</si>
  <si>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</si>
  <si>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</si>
  <si>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</si>
  <si>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</si>
  <si>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</si>
  <si>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</si>
  <si>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</si>
  <si>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</si>
  <si>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</si>
  <si>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</si>
  <si>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</si>
  <si>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</si>
  <si>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</si>
  <si>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</si>
  <si>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</si>
  <si>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</si>
  <si>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</si>
  <si>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</si>
  <si>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</si>
  <si>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</si>
  <si>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</si>
  <si>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</si>
  <si>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</si>
  <si>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</si>
  <si>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</si>
  <si>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</si>
  <si>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</si>
  <si>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</si>
  <si>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</si>
  <si>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</si>
  <si>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</si>
  <si>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</si>
  <si>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</si>
  <si>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</si>
  <si>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</si>
  <si>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</si>
  <si>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</si>
  <si>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</si>
  <si>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</si>
  <si>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</si>
  <si>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</si>
  <si>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</si>
  <si>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</si>
  <si>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</si>
  <si>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</si>
  <si>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</si>
  <si>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</si>
  <si>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</si>
  <si>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</si>
  <si>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</si>
  <si>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</si>
  <si>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</si>
  <si>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</si>
  <si>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</si>
  <si>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</si>
  <si>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</si>
  <si>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</si>
  <si>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</si>
  <si>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</si>
  <si>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</si>
  <si>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</si>
  <si>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</si>
  <si>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</si>
  <si>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</si>
  <si>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</si>
  <si>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</si>
  <si>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</si>
  <si>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</si>
  <si>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</si>
  <si>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</si>
  <si>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</si>
  <si>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</si>
  <si>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</si>
  <si>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</si>
  <si>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</si>
  <si>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</si>
  <si>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</si>
  <si>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</si>
  <si>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</si>
  <si>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</si>
  <si>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</si>
  <si>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</si>
  <si>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</si>
  <si>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</si>
  <si>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</si>
  <si>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</si>
  <si>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</si>
  <si>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</si>
  <si>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</si>
  <si>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</si>
  <si>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</si>
  <si>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</si>
  <si>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</si>
  <si>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</si>
  <si>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</si>
  <si>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</si>
  <si>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</si>
  <si>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</si>
  <si>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</si>
  <si>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</si>
  <si>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</si>
  <si>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</si>
  <si>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</si>
  <si>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</si>
  <si>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</si>
  <si>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</si>
  <si>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</si>
  <si>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</si>
  <si>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</si>
  <si>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</si>
  <si>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</si>
  <si>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</si>
  <si>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</si>
  <si>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</si>
  <si>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</si>
  <si>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</si>
  <si>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</si>
  <si>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</si>
  <si>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</si>
  <si>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</si>
  <si>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</si>
  <si>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</si>
  <si>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</si>
  <si>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</si>
  <si>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</si>
  <si>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</si>
  <si>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</si>
  <si>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</si>
  <si>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</si>
  <si>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</si>
  <si>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</si>
  <si>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</si>
  <si>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</si>
  <si>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</si>
  <si>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</si>
  <si>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</si>
  <si>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</si>
  <si>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</si>
  <si>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</si>
  <si>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</si>
  <si>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</si>
  <si>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</si>
  <si>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</si>
  <si>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</si>
  <si>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</si>
  <si>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</si>
  <si>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</si>
  <si>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</si>
  <si>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</si>
  <si>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</si>
  <si>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</si>
  <si>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</si>
  <si>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</si>
  <si>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</si>
  <si>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</si>
  <si>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</si>
  <si>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</si>
  <si>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</si>
  <si>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</si>
  <si>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</si>
  <si>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</si>
  <si>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</si>
  <si>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</si>
  <si>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</si>
  <si>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</si>
  <si>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</si>
  <si>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</si>
  <si>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</si>
  <si>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</si>
  <si>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</si>
  <si>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</si>
  <si>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</si>
  <si>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</si>
  <si>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</si>
  <si>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</si>
  <si>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</si>
  <si>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</si>
  <si>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</si>
  <si>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</si>
  <si>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</si>
  <si>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</si>
  <si>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</si>
  <si>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</si>
  <si>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</si>
  <si>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</si>
  <si>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</si>
  <si>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</si>
  <si>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</si>
  <si>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</si>
  <si>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</si>
  <si>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</si>
  <si>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</si>
  <si>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</si>
  <si>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</si>
  <si>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</si>
  <si>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</si>
  <si>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</si>
  <si>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</si>
  <si>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</si>
  <si>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</si>
  <si>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</si>
  <si>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</si>
  <si>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</si>
  <si>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</si>
  <si>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</si>
  <si>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</si>
  <si>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</si>
  <si>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</si>
  <si>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</si>
  <si>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</si>
  <si>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</si>
  <si>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</si>
  <si>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</si>
  <si>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</si>
  <si>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</si>
  <si>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</si>
  <si>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</si>
  <si>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</si>
  <si>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</si>
  <si>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</si>
  <si>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</si>
  <si>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</si>
  <si>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</si>
  <si>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</si>
  <si>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</si>
  <si>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</si>
  <si>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</si>
  <si>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</si>
  <si>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</si>
  <si>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</si>
  <si>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</si>
  <si>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</si>
  <si>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</si>
  <si>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</si>
  <si>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</si>
  <si>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</si>
  <si>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</si>
  <si>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</si>
  <si>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</si>
  <si>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</si>
  <si>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</si>
  <si>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</si>
  <si>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</si>
  <si>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</si>
  <si>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</si>
  <si>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</si>
  <si>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</si>
  <si>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</si>
  <si>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</si>
  <si>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</si>
  <si>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</si>
  <si>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</si>
  <si>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</si>
  <si>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</si>
  <si>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</si>
  <si>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</si>
  <si>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</si>
  <si>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</si>
  <si>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</si>
  <si>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</si>
  <si>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</si>
  <si>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</si>
  <si>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</si>
  <si>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</si>
  <si>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</si>
  <si>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</si>
  <si>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</si>
  <si>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</si>
  <si>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</si>
  <si>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</si>
  <si>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</si>
  <si>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</si>
  <si>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</si>
  <si>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</si>
  <si>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</si>
  <si>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</si>
  <si>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</si>
  <si>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</si>
  <si>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</si>
  <si>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</si>
  <si>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</si>
  <si>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</si>
  <si>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</si>
  <si>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</si>
  <si>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</si>
  <si>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</si>
  <si>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</si>
  <si>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</si>
  <si>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</si>
  <si>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</si>
  <si>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</si>
  <si>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</si>
  <si>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</si>
  <si>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</si>
  <si>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</si>
  <si>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</si>
  <si>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</si>
  <si>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</si>
  <si>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</si>
  <si>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</si>
  <si>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</si>
  <si>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</si>
  <si>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</si>
  <si>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</si>
  <si>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</si>
  <si>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</si>
  <si>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</si>
  <si>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</si>
  <si>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</si>
  <si>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</si>
  <si>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</si>
  <si>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</si>
  <si>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</si>
  <si>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</si>
  <si>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</si>
  <si>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</si>
  <si>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</si>
  <si>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</si>
  <si>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</si>
  <si>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</si>
  <si>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</si>
  <si>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</si>
  <si>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</si>
  <si>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</si>
  <si>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</si>
  <si>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</si>
  <si>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</si>
  <si>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</si>
  <si>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</si>
  <si>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</si>
  <si>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</si>
  <si>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</si>
  <si>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</si>
  <si>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</si>
  <si>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</si>
  <si>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</si>
  <si>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</si>
  <si>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</si>
  <si>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</si>
  <si>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</si>
  <si>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</si>
  <si>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</si>
  <si>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</si>
  <si>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</si>
  <si>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</si>
  <si>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</si>
  <si>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</si>
  <si>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</si>
  <si>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</si>
  <si>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</si>
  <si>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</si>
  <si>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</si>
  <si>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</si>
  <si>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</si>
  <si>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</si>
  <si>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</si>
  <si>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</si>
  <si>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</si>
  <si>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</si>
  <si>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</si>
  <si>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</si>
  <si>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</si>
  <si>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</si>
  <si>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</si>
  <si>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</si>
  <si>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</si>
  <si>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</si>
  <si>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</si>
  <si>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</si>
  <si>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</si>
  <si>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</si>
  <si>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</si>
  <si>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</si>
  <si>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</si>
  <si>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</si>
  <si>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</si>
  <si>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</si>
  <si>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</si>
  <si>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</si>
  <si>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</si>
  <si>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</si>
  <si>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</si>
  <si>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</si>
  <si>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</si>
  <si>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</si>
  <si>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</si>
  <si>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</si>
  <si>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</si>
  <si>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</si>
  <si>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</si>
  <si>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</si>
  <si>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</si>
  <si>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</si>
  <si>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</si>
  <si>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</si>
  <si>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</si>
  <si>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</si>
  <si>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</si>
  <si>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</si>
  <si>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</si>
  <si>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</si>
  <si>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</si>
  <si>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</si>
  <si>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</si>
  <si>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</si>
  <si>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</si>
  <si>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</si>
  <si>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</si>
  <si>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</si>
  <si>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</si>
  <si>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</si>
  <si>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</si>
  <si>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</si>
  <si>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</si>
  <si>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</si>
  <si>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</si>
  <si>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</si>
  <si>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</si>
  <si>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</si>
  <si>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</si>
  <si>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</si>
  <si>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</si>
  <si>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</si>
  <si>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</si>
  <si>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</si>
  <si>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</si>
  <si>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</si>
  <si>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</si>
  <si>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</si>
  <si>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</si>
  <si>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</si>
  <si>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</si>
  <si>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</si>
  <si>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</si>
  <si>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</si>
  <si>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</si>
  <si>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</si>
  <si>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</si>
  <si>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</si>
  <si>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</si>
  <si>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</si>
  <si>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</si>
  <si>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</si>
  <si>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</si>
  <si>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</si>
  <si>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</si>
  <si>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</si>
  <si>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</si>
  <si>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</si>
  <si>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</si>
  <si>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</si>
  <si>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</si>
  <si>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</si>
  <si>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</si>
  <si>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</si>
  <si>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</si>
  <si>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</si>
  <si>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</si>
  <si>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</si>
  <si>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</si>
  <si>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</si>
  <si>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</si>
  <si>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</si>
  <si>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</si>
  <si>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</si>
  <si>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</si>
  <si>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</si>
  <si>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</si>
  <si>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</si>
  <si>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</si>
  <si>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</si>
  <si>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</si>
  <si>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</si>
  <si>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</si>
  <si>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</si>
  <si>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</si>
  <si>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</si>
  <si>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</si>
  <si>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</si>
  <si>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</si>
  <si>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</si>
  <si>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</si>
  <si>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</si>
  <si>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</si>
  <si>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</si>
  <si>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</si>
  <si>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</si>
  <si>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</si>
  <si>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</si>
  <si>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</si>
  <si>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</si>
  <si>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</si>
  <si>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</si>
  <si>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</si>
  <si>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</si>
  <si>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</si>
  <si>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</si>
  <si>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</si>
  <si>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</si>
  <si>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</si>
  <si>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</si>
  <si>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</si>
  <si>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</si>
  <si>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</si>
  <si>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</si>
  <si>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</si>
  <si>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</si>
  <si>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</si>
  <si>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</si>
  <si>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</si>
  <si>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</si>
  <si>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</si>
  <si>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</si>
  <si>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</si>
  <si>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</si>
  <si>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</si>
  <si>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</si>
  <si>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</si>
  <si>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</si>
  <si>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</si>
  <si>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</si>
  <si>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</si>
  <si>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</si>
  <si>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</si>
  <si>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</si>
  <si>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</si>
  <si>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</si>
  <si>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</si>
  <si>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</si>
  <si>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</si>
  <si>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</si>
  <si>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</si>
  <si>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</si>
  <si>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</si>
  <si>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</si>
  <si>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</si>
  <si>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</si>
  <si>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</si>
  <si>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</si>
  <si>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</si>
  <si>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</si>
  <si>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</si>
  <si>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</si>
  <si>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</si>
  <si>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</si>
  <si>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</si>
  <si>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</si>
  <si>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</si>
  <si>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</si>
  <si>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</si>
  <si>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</si>
  <si>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</si>
  <si>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</si>
  <si>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</si>
  <si>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</si>
  <si>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</si>
  <si>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</si>
  <si>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</si>
  <si>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</si>
  <si>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</si>
  <si>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</si>
  <si>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</si>
  <si>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</si>
  <si>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</si>
  <si>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</si>
  <si>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</si>
  <si>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</si>
  <si>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</si>
  <si>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</si>
  <si>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</si>
  <si>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</si>
  <si>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</si>
  <si>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</si>
  <si>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</si>
  <si>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</si>
  <si>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</si>
  <si>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</si>
  <si>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</si>
  <si>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</si>
  <si>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</si>
  <si>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</si>
  <si>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</si>
  <si>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</si>
  <si>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</si>
  <si>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</si>
  <si>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</si>
  <si>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</si>
  <si>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</si>
  <si>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</si>
  <si>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</si>
  <si>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</si>
  <si>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</si>
  <si>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</si>
  <si>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</si>
  <si>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</si>
  <si>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</si>
  <si>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</si>
  <si>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</si>
  <si>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</si>
  <si>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</si>
  <si>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</si>
  <si>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</si>
  <si>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</si>
  <si>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</si>
  <si>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</si>
  <si>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</si>
  <si>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</si>
  <si>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</si>
  <si>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</si>
  <si>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</si>
  <si>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</si>
  <si>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</si>
  <si>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</si>
  <si>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</si>
  <si>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</si>
  <si>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</si>
  <si>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</si>
  <si>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</si>
  <si>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</si>
  <si>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</si>
  <si>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</si>
  <si>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</si>
  <si>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</si>
  <si>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</si>
  <si>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</si>
  <si>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</si>
  <si>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</si>
  <si>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</si>
  <si>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</si>
  <si>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</si>
  <si>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</si>
  <si>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</si>
  <si>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</si>
  <si>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</si>
  <si>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</si>
  <si>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</si>
  <si>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</si>
  <si>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</si>
  <si>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</si>
  <si>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</si>
  <si>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</si>
  <si>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</si>
  <si>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</si>
  <si>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</si>
  <si>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</si>
  <si>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</si>
  <si>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</si>
  <si>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</si>
  <si>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</si>
  <si>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</si>
  <si>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</si>
  <si>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</si>
  <si>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</si>
  <si>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</si>
  <si>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</si>
  <si>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</si>
  <si>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</si>
  <si>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</si>
  <si>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</si>
  <si>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</si>
  <si>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</si>
  <si>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</si>
  <si>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</si>
  <si>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</si>
  <si>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</si>
  <si>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</si>
  <si>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</si>
  <si>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</si>
  <si>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</si>
  <si>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</si>
  <si>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</si>
  <si>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</si>
  <si>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</si>
  <si>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</si>
  <si>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</si>
  <si>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</si>
  <si>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</si>
  <si>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</si>
  <si>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</si>
  <si>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</si>
  <si>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</si>
  <si>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</si>
  <si>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</si>
  <si>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</si>
  <si>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</si>
  <si>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</si>
  <si>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</si>
  <si>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</si>
  <si>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</si>
  <si>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</si>
  <si>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</si>
  <si>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</si>
  <si>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</si>
  <si>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</si>
  <si>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</si>
  <si>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</si>
  <si>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</si>
  <si>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</si>
  <si>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</si>
  <si>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</si>
  <si>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</si>
  <si>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</si>
  <si>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</si>
  <si>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</si>
  <si>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</si>
  <si>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</si>
  <si>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</si>
  <si>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</si>
  <si>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</si>
  <si>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</si>
  <si>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</si>
  <si>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</si>
  <si>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</si>
  <si>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</si>
  <si>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</si>
  <si>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</si>
  <si>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</si>
  <si>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</si>
  <si>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</si>
  <si>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</si>
  <si>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</si>
  <si>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</si>
  <si>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</si>
  <si>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</si>
  <si>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</si>
  <si>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</si>
  <si>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</si>
  <si>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</si>
  <si>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</si>
  <si>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</si>
  <si>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</si>
  <si>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</si>
  <si>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</si>
  <si>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</si>
  <si>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</si>
  <si>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</si>
  <si>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</si>
  <si>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</si>
  <si>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</si>
  <si>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</si>
  <si>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</si>
  <si>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</si>
  <si>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</si>
  <si>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</si>
  <si>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</si>
  <si>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</si>
  <si>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</si>
  <si>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</si>
  <si>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</si>
  <si>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</si>
  <si>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</si>
  <si>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</si>
  <si>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</si>
  <si>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</si>
  <si>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</si>
  <si>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</si>
  <si>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</si>
  <si>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</si>
  <si>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</si>
  <si>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</si>
  <si>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</si>
  <si>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</si>
  <si>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</si>
  <si>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</si>
  <si>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</si>
  <si>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</si>
  <si>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</si>
  <si>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</si>
  <si>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</si>
  <si>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</si>
  <si>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</si>
  <si>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</si>
  <si>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</si>
  <si>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</si>
  <si>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</si>
  <si>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</si>
  <si>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</si>
  <si>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</si>
  <si>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</si>
  <si>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</si>
  <si>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</si>
  <si>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</si>
  <si>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</si>
  <si>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</si>
  <si>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</si>
  <si>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</si>
  <si>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</si>
  <si>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</si>
  <si>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</si>
  <si>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</si>
  <si>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</si>
  <si>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</si>
  <si>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</si>
  <si>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</si>
  <si>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</si>
  <si>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</si>
  <si>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</si>
  <si>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</si>
  <si>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</si>
  <si>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</si>
  <si>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</si>
  <si>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</si>
  <si>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</si>
  <si>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</si>
  <si>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</si>
  <si>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</si>
  <si>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</si>
  <si>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</si>
  <si>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</si>
  <si>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</si>
  <si>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</si>
  <si>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</si>
  <si>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</si>
  <si>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</si>
  <si>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</si>
  <si>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</si>
  <si>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</si>
  <si>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</si>
  <si>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</si>
  <si>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</si>
  <si>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</si>
  <si>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</si>
  <si>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</si>
  <si>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</si>
  <si>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</si>
  <si>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</si>
  <si>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</si>
  <si>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</si>
  <si>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</si>
  <si>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</si>
  <si>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</si>
  <si>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</si>
  <si>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</si>
  <si>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</si>
  <si>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</si>
  <si>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</si>
  <si>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</si>
  <si>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</si>
  <si>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</si>
  <si>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</si>
  <si>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</si>
  <si>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</si>
  <si>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</si>
  <si>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</si>
  <si>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</si>
  <si>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</si>
  <si>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</si>
  <si>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</si>
  <si>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</si>
  <si>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</si>
  <si>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</si>
  <si>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</si>
  <si>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</si>
  <si>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</si>
  <si>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</si>
  <si>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</si>
  <si>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</si>
  <si>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</si>
  <si>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</si>
  <si>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</si>
  <si>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</si>
  <si>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</si>
  <si>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</si>
  <si>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</si>
  <si>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</si>
  <si>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</si>
  <si>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</si>
  <si>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</si>
  <si>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</si>
  <si>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</si>
  <si>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</si>
  <si>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</si>
  <si>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</si>
  <si>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</si>
  <si>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</si>
  <si>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</si>
  <si>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</si>
  <si>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</si>
  <si>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</si>
  <si>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</si>
  <si>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</si>
  <si>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</si>
  <si>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</si>
  <si>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</si>
  <si>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</si>
  <si>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</si>
  <si>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</si>
  <si>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</si>
  <si>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</si>
  <si>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</si>
  <si>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</si>
  <si>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</si>
  <si>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</si>
  <si>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</si>
  <si>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</si>
  <si>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</si>
  <si>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</si>
  <si>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</si>
  <si>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</si>
  <si>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</si>
  <si>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</si>
  <si>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</si>
  <si>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</si>
  <si>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</si>
  <si>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</si>
  <si>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</si>
  <si>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</si>
  <si>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</si>
  <si>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</si>
  <si>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</si>
  <si>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</si>
  <si>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</si>
  <si>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</si>
  <si>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</si>
  <si>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</si>
  <si>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</si>
  <si>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</si>
  <si>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</si>
  <si>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</si>
  <si>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</si>
  <si>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</si>
  <si>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</si>
  <si>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</si>
  <si>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</si>
  <si>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</si>
  <si>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</si>
  <si>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</si>
  <si>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</si>
  <si>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</si>
  <si>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</si>
  <si>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</si>
  <si>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</si>
  <si>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</si>
  <si>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</si>
  <si>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</si>
  <si>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</si>
  <si>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</si>
  <si>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</si>
  <si>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</si>
  <si>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</si>
  <si>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</si>
  <si>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</si>
  <si>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</si>
  <si>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</si>
  <si>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</si>
  <si>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</si>
  <si>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</si>
  <si>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</si>
  <si>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</si>
  <si>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</si>
  <si>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</si>
  <si>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</si>
  <si>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</si>
  <si>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</si>
  <si>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</si>
  <si>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</si>
  <si>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</si>
  <si>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</si>
  <si>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</si>
  <si>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</si>
  <si>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</si>
  <si>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</si>
  <si>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</si>
  <si>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</si>
  <si>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</si>
  <si>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</si>
  <si>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</si>
  <si>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</si>
  <si>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</si>
  <si>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</si>
  <si>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</si>
  <si>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</si>
  <si>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</si>
  <si>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</si>
  <si>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</si>
  <si>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</si>
  <si>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</si>
  <si>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</si>
  <si>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</si>
  <si>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</si>
  <si>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</si>
  <si>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</si>
  <si>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</si>
  <si>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</si>
  <si>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</si>
  <si>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</si>
  <si>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</si>
  <si>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</si>
  <si>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</si>
  <si>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</si>
  <si>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</si>
  <si>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</si>
  <si>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</si>
  <si>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</si>
  <si>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</si>
  <si>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</si>
  <si>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</si>
  <si>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</si>
  <si>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</si>
  <si>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</si>
  <si>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</si>
  <si>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</si>
  <si>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</si>
  <si>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</si>
  <si>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</si>
  <si>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</si>
  <si>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</si>
  <si>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</si>
  <si>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</si>
  <si>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</si>
  <si>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</si>
  <si>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</si>
  <si>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</si>
  <si>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</si>
  <si>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</si>
  <si>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</si>
  <si>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</si>
  <si>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</si>
  <si>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</si>
  <si>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</si>
  <si>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</si>
  <si>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</si>
  <si>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</si>
  <si>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</si>
  <si>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</si>
  <si>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</si>
  <si>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</si>
  <si>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</si>
  <si>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</si>
  <si>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</si>
  <si>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</si>
  <si>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</si>
  <si>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</si>
  <si>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</si>
  <si>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</si>
  <si>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</si>
  <si>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</si>
  <si>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</si>
  <si>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</si>
  <si>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</si>
  <si>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</si>
  <si>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</si>
  <si>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</si>
  <si>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</si>
  <si>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</si>
  <si>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</si>
  <si>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</si>
  <si>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</si>
  <si>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</si>
  <si>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</si>
  <si>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</si>
  <si>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</si>
  <si>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</si>
  <si>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</si>
  <si>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</si>
  <si>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</si>
  <si>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</si>
  <si>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</si>
  <si>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</si>
  <si>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</si>
  <si>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</si>
  <si>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</si>
  <si>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</si>
  <si>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</si>
  <si>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</si>
  <si>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</si>
  <si>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</si>
  <si>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</si>
  <si>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</si>
  <si>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</si>
  <si>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</si>
  <si>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</si>
  <si>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</si>
  <si>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</si>
  <si>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</si>
  <si>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</si>
  <si>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</si>
  <si>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</si>
  <si>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</si>
  <si>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</si>
  <si>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</si>
  <si>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</si>
  <si>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</si>
  <si>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</si>
  <si>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</si>
  <si>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</si>
  <si>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</si>
  <si>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</si>
  <si>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</si>
  <si>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</si>
  <si>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</si>
  <si>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</si>
  <si>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</si>
  <si>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</si>
  <si>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</si>
  <si>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</si>
  <si>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</si>
  <si>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</si>
  <si>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</si>
  <si>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</si>
  <si>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</si>
  <si>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</si>
  <si>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</si>
  <si>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</si>
  <si>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</si>
  <si>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</si>
  <si>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</si>
  <si>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</si>
  <si>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</si>
  <si>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</si>
  <si>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</si>
  <si>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</si>
  <si>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</si>
  <si>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</si>
  <si>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</si>
  <si>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</si>
  <si>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</si>
  <si>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</si>
  <si>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</si>
  <si>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</si>
  <si>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</si>
  <si>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</si>
  <si>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</si>
  <si>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</si>
  <si>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</si>
  <si>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</si>
  <si>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</si>
  <si>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</si>
  <si>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</si>
  <si>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</si>
  <si>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</si>
  <si>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</si>
  <si>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</si>
  <si>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</si>
  <si>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</si>
  <si>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</si>
  <si>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</si>
  <si>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</si>
  <si>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</si>
  <si>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</si>
  <si>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</si>
  <si>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</si>
  <si>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</si>
  <si>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</si>
  <si>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</si>
  <si>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</si>
  <si>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</si>
  <si>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</si>
  <si>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</si>
  <si>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</si>
  <si>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</si>
  <si>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</si>
  <si>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</si>
  <si>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</si>
  <si>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</si>
  <si>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</si>
  <si>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</si>
  <si>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</si>
  <si>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</si>
  <si>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</si>
  <si>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</si>
  <si>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</si>
  <si>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</si>
  <si>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</si>
  <si>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</si>
  <si>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</si>
  <si>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</si>
  <si>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</si>
  <si>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</si>
  <si>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</si>
  <si>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</si>
  <si>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</si>
  <si>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</si>
  <si>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</si>
  <si>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</si>
  <si>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</si>
  <si>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</si>
  <si>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</si>
  <si>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</si>
  <si>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</si>
  <si>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</si>
  <si>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</si>
  <si>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</si>
  <si>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</si>
  <si>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</si>
  <si>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</si>
  <si>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</si>
  <si>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</si>
  <si>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</si>
  <si>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</si>
  <si>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</si>
  <si>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</si>
  <si>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</si>
  <si>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</si>
  <si>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</si>
  <si>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</si>
  <si>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</si>
  <si>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</si>
  <si>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</si>
  <si>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</si>
  <si>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</si>
  <si>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</si>
  <si>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</si>
  <si>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</si>
  <si>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</si>
  <si>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</si>
  <si>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</si>
  <si>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</si>
  <si>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</si>
  <si>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</si>
  <si>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</si>
  <si>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</si>
  <si>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</si>
  <si>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</si>
  <si>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</si>
  <si>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</si>
  <si>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</si>
  <si>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</si>
  <si>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</si>
  <si>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</si>
  <si>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</si>
  <si>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</si>
  <si>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</si>
  <si>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</si>
  <si>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</si>
  <si>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</si>
  <si>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</si>
  <si>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</si>
  <si>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</si>
  <si>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</si>
  <si>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</si>
  <si>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</si>
  <si>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</si>
  <si>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</si>
  <si>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</si>
  <si>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</si>
  <si>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</si>
  <si>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</si>
  <si>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</si>
  <si>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</si>
  <si>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</si>
  <si>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</si>
  <si>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</si>
  <si>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</si>
  <si>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</si>
  <si>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</si>
  <si>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</si>
  <si>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</si>
  <si>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</si>
  <si>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</si>
  <si>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</si>
  <si>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</si>
  <si>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</si>
  <si>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</si>
  <si>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</si>
  <si>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</si>
  <si>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</si>
  <si>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</si>
  <si>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</si>
  <si>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</si>
  <si>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</si>
  <si>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</si>
  <si>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</si>
  <si>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</si>
  <si>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</si>
  <si>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</si>
  <si>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</si>
  <si>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</si>
  <si>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</si>
  <si>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</si>
  <si>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</si>
  <si>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</si>
  <si>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</si>
  <si>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</si>
  <si>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</si>
  <si>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</si>
  <si>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</si>
  <si>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</si>
  <si>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</si>
  <si>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</si>
  <si>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</si>
  <si>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</si>
  <si>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</si>
  <si>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</si>
  <si>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</si>
  <si>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</si>
  <si>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</si>
  <si>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</si>
  <si>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</si>
  <si>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</si>
  <si>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</si>
  <si>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</si>
  <si>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</si>
  <si>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</si>
  <si>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</si>
  <si>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</si>
  <si>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</si>
  <si>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</si>
  <si>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</si>
  <si>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</si>
  <si>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</si>
  <si>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</si>
  <si>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</si>
  <si>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</si>
  <si>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</si>
  <si>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</si>
  <si>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</si>
  <si>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</si>
  <si>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</si>
  <si>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</si>
  <si>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</si>
  <si>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</si>
  <si>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</si>
  <si>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</si>
  <si>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</si>
  <si>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</si>
  <si>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</si>
  <si>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</si>
  <si>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</si>
  <si>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</si>
  <si>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</si>
  <si>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</si>
  <si>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</si>
  <si>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</si>
  <si>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</si>
  <si>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</si>
  <si>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</si>
  <si>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</si>
  <si>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</si>
  <si>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</si>
  <si>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</si>
  <si>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</si>
  <si>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</si>
  <si>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</si>
  <si>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</si>
  <si>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</si>
  <si>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</si>
  <si>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</si>
  <si>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</si>
  <si>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</si>
  <si>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</si>
  <si>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</si>
  <si>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</si>
  <si>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</si>
  <si>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</si>
  <si>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</si>
  <si>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</si>
  <si>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</si>
  <si>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</si>
  <si>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</si>
  <si>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</si>
  <si>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</si>
  <si>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</si>
  <si>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</si>
  <si>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</si>
  <si>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</si>
  <si>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</si>
  <si>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</si>
  <si>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</si>
  <si>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</si>
  <si>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</si>
  <si>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</si>
  <si>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</si>
  <si>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</si>
  <si>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</si>
  <si>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</si>
  <si>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</si>
  <si>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</si>
  <si>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</si>
  <si>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</si>
  <si>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</si>
  <si>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</si>
  <si>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</si>
  <si>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</si>
  <si>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</si>
  <si>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</si>
  <si>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</si>
  <si>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</si>
  <si>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</si>
  <si>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</si>
  <si>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</si>
  <si>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</si>
  <si>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</si>
  <si>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</si>
  <si>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</si>
  <si>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</si>
  <si>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</si>
  <si>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</si>
  <si>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</si>
  <si>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</si>
  <si>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</si>
  <si>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</si>
  <si>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</si>
  <si>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</si>
  <si>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</si>
  <si>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</si>
  <si>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</si>
  <si>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</si>
  <si>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</si>
  <si>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</si>
  <si>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</si>
  <si>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</si>
  <si>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</si>
  <si>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</si>
  <si>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</si>
  <si>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</si>
  <si>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</si>
  <si>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</si>
  <si>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</si>
  <si>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</si>
  <si>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</si>
  <si>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</si>
  <si>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</si>
  <si>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</si>
  <si>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</si>
  <si>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</si>
  <si>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</si>
  <si>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</si>
  <si>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</si>
  <si>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</si>
  <si>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</si>
  <si>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</si>
  <si>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</si>
  <si>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</si>
  <si>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</si>
  <si>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</si>
  <si>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</si>
  <si>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</si>
  <si>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</si>
  <si>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</si>
  <si>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</si>
  <si>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</si>
  <si>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</si>
  <si>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</si>
  <si>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</si>
  <si>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</si>
  <si>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</si>
  <si>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</si>
  <si>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</si>
  <si>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</si>
  <si>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</si>
  <si>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</si>
  <si>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</si>
  <si>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</si>
  <si>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</si>
  <si>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</si>
  <si>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</si>
  <si>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</si>
  <si>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</si>
  <si>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</si>
  <si>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</si>
  <si>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</si>
  <si>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</si>
  <si>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</si>
  <si>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</si>
  <si>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</si>
  <si>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</si>
  <si>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</si>
  <si>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</si>
  <si>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</si>
  <si>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</si>
  <si>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</si>
  <si>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</si>
  <si>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</si>
  <si>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</si>
  <si>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</si>
  <si>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</si>
  <si>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</si>
  <si>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</si>
  <si>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</si>
  <si>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</si>
  <si>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</si>
  <si>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</si>
  <si>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</si>
  <si>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</si>
  <si>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</si>
  <si>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</si>
  <si>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</si>
  <si>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</si>
  <si>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</si>
  <si>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</si>
  <si>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</si>
  <si>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</si>
  <si>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</si>
  <si>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</si>
  <si>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</si>
  <si>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</si>
  <si>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</si>
  <si>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</si>
  <si>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</si>
  <si>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</si>
  <si>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</si>
  <si>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</si>
  <si>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</si>
  <si>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</si>
  <si>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</si>
  <si>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</si>
  <si>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</si>
  <si>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</si>
  <si>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</si>
  <si>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</si>
  <si>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</si>
  <si>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</si>
  <si>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</si>
  <si>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</si>
  <si>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</si>
  <si>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</si>
  <si>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</si>
  <si>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</si>
  <si>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</si>
  <si>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</si>
  <si>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</si>
  <si>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</si>
  <si>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</si>
  <si>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</si>
  <si>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</si>
  <si>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</si>
  <si>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</si>
  <si>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</si>
  <si>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</si>
  <si>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</si>
  <si>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</si>
  <si>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</si>
  <si>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</si>
  <si>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</si>
  <si>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</si>
  <si>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</si>
  <si>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</si>
  <si>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</si>
  <si>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</si>
  <si>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</si>
  <si>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</si>
  <si>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</si>
  <si>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</si>
  <si>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</si>
  <si>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</si>
  <si>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</si>
  <si>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</si>
  <si>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</si>
  <si>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</si>
  <si>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</si>
  <si>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</si>
  <si>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</si>
  <si>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</si>
  <si>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</si>
  <si>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</si>
  <si>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</si>
  <si>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</si>
  <si>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</si>
  <si>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</si>
  <si>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</si>
  <si>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</si>
  <si>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</si>
  <si>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</si>
  <si>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</si>
  <si>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</si>
  <si>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</si>
  <si>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</si>
  <si>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</si>
  <si>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</si>
  <si>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</si>
  <si>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</si>
  <si>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</si>
  <si>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</si>
  <si>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</si>
  <si>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</si>
  <si>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</si>
  <si>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</si>
  <si>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</si>
  <si>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</si>
  <si>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</si>
  <si>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</si>
  <si>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</si>
  <si>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</si>
  <si>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</si>
  <si>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</si>
  <si>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</si>
  <si>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</si>
  <si>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</si>
  <si>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</si>
  <si>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</si>
  <si>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</si>
  <si>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</si>
  <si>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</si>
  <si>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</si>
  <si>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</si>
  <si>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</si>
  <si>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</si>
  <si>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</si>
  <si>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</si>
  <si>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</si>
  <si>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</si>
  <si>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</si>
  <si>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</si>
  <si>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</si>
  <si>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</si>
  <si>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</si>
  <si>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</si>
  <si>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</si>
  <si>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</si>
  <si>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</si>
  <si>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</si>
  <si>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</si>
  <si>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</si>
  <si>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</si>
  <si>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</si>
  <si>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</si>
  <si>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</si>
  <si>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</si>
  <si>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</si>
  <si>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</si>
  <si>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</si>
  <si>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</si>
  <si>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</si>
  <si>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</si>
  <si>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</si>
  <si>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</si>
  <si>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</si>
  <si>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</si>
  <si>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</si>
  <si>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</si>
  <si>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</si>
  <si>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</si>
  <si>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</si>
  <si>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</si>
  <si>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</si>
  <si>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</si>
  <si>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</si>
  <si>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</si>
  <si>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</si>
  <si>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</si>
  <si>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</si>
  <si>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</si>
  <si>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</si>
  <si>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</si>
  <si>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</si>
  <si>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</si>
  <si>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</si>
  <si>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</si>
  <si>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</si>
  <si>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</si>
  <si>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</si>
  <si>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</si>
  <si>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</si>
  <si>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</si>
  <si>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</si>
  <si>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</si>
  <si>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</si>
  <si>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</si>
  <si>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</si>
  <si>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</si>
  <si>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</si>
  <si>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</si>
  <si>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</si>
  <si>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</si>
  <si>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</si>
  <si>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</si>
  <si>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</si>
  <si>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</si>
  <si>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</si>
  <si>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</si>
  <si>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</si>
  <si>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</si>
  <si>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</si>
  <si>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</si>
  <si>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</si>
  <si>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</si>
  <si>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</si>
  <si>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</si>
  <si>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</si>
  <si>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</si>
  <si>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</si>
  <si>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</si>
  <si>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</si>
  <si>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</si>
  <si>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</si>
  <si>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</si>
  <si>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</si>
  <si>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</si>
  <si>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</si>
  <si>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</si>
  <si>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</si>
  <si>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</si>
  <si>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</si>
  <si>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</si>
  <si>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</si>
  <si>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</si>
  <si>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</si>
  <si>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</si>
  <si>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</si>
  <si>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</si>
  <si>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</si>
  <si>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</si>
  <si>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</si>
  <si>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</si>
  <si>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</si>
  <si>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</si>
  <si>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</si>
  <si>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</si>
  <si>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</si>
  <si>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</si>
  <si>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</si>
  <si>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</si>
  <si>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</si>
  <si>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</si>
  <si>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</si>
  <si>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</si>
  <si>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</si>
  <si>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</si>
  <si>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</si>
  <si>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</si>
  <si>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</si>
  <si>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</si>
  <si>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</si>
  <si>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</si>
  <si>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</si>
  <si>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</si>
  <si>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</si>
  <si>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</si>
  <si>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</si>
  <si>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</si>
  <si>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</si>
  <si>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</si>
  <si>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</si>
  <si>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</si>
  <si>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</si>
  <si>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</si>
  <si>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</si>
  <si>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</si>
  <si>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</si>
  <si>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</si>
  <si>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</si>
  <si>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</si>
  <si>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</si>
  <si>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</si>
  <si>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</si>
  <si>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</si>
  <si>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</si>
  <si>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</si>
  <si>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</si>
  <si>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</si>
  <si>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</si>
  <si>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</si>
  <si>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</si>
  <si>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</si>
  <si>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</si>
  <si>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</si>
  <si>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</si>
  <si>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</si>
  <si>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</si>
  <si>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</si>
  <si>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</si>
  <si>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</si>
  <si>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</si>
  <si>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</si>
  <si>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</si>
  <si>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</si>
  <si>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</si>
  <si>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</si>
  <si>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</si>
  <si>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</si>
  <si>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</si>
  <si>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</si>
  <si>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</si>
  <si>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</si>
  <si>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</si>
  <si>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</si>
  <si>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</si>
  <si>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</si>
  <si>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</si>
  <si>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</si>
  <si>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</si>
  <si>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</si>
  <si>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</si>
  <si>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</si>
  <si>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</si>
  <si>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</si>
  <si>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</si>
  <si>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</si>
  <si>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</si>
  <si>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</si>
  <si>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</si>
  <si>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</si>
  <si>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</si>
  <si>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</si>
  <si>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</si>
  <si>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</si>
  <si>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</si>
  <si>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</si>
  <si>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</si>
  <si>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</si>
  <si>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</si>
  <si>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</si>
  <si>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</si>
  <si>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</si>
  <si>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</si>
  <si>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</si>
  <si>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</si>
  <si>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</si>
  <si>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</si>
  <si>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</si>
  <si>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</si>
  <si>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</si>
  <si>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</si>
  <si>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</si>
  <si>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</si>
  <si>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</si>
  <si>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</si>
  <si>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</si>
  <si>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</si>
  <si>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</si>
  <si>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</si>
  <si>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</si>
  <si>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</si>
  <si>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</si>
  <si>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</si>
  <si>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</si>
  <si>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</si>
  <si>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</si>
  <si>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</si>
  <si>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</si>
  <si>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</si>
  <si>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</si>
  <si>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</si>
  <si>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</si>
  <si>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</si>
  <si>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</si>
  <si>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</si>
  <si>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</si>
  <si>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</si>
  <si>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</si>
  <si>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</si>
  <si>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</si>
  <si>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</si>
  <si>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</si>
  <si>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</si>
  <si>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</si>
  <si>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</si>
  <si>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</si>
  <si>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</si>
  <si>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</si>
  <si>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</si>
  <si>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</si>
  <si>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</si>
  <si>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</si>
  <si>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</si>
  <si>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</si>
  <si>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</si>
  <si>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</si>
  <si>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</si>
  <si>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</si>
  <si>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</si>
  <si>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</si>
  <si>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</si>
  <si>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</si>
  <si>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</si>
  <si>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</si>
  <si>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</si>
  <si>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</si>
  <si>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</si>
  <si>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</si>
  <si>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</si>
  <si>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</si>
  <si>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</si>
  <si>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</si>
  <si>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</si>
  <si>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</si>
  <si>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</si>
  <si>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</si>
  <si>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</si>
  <si>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</si>
  <si>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</si>
  <si>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</si>
  <si>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</si>
  <si>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</si>
  <si>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</si>
  <si>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</si>
  <si>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</si>
  <si>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</si>
  <si>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</si>
  <si>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</si>
  <si>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</si>
  <si>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</si>
  <si>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</si>
  <si>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</si>
  <si>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</si>
  <si>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</si>
  <si>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</si>
  <si>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</si>
  <si>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</si>
  <si>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</si>
  <si>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</si>
  <si>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</si>
  <si>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</si>
  <si>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</si>
  <si>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</si>
  <si>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</si>
  <si>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</si>
  <si>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</si>
  <si>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</si>
  <si>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</si>
  <si>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</si>
  <si>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</si>
  <si>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</si>
  <si>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</si>
  <si>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</si>
  <si>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</si>
  <si>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</si>
  <si>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</si>
  <si>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</si>
  <si>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</si>
  <si>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</si>
  <si>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</si>
  <si>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</si>
  <si>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</si>
  <si>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</si>
  <si>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</si>
  <si>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</si>
  <si>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</si>
  <si>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</si>
  <si>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</si>
  <si>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</si>
  <si>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</si>
  <si>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</si>
  <si>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</si>
  <si>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</si>
  <si>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</si>
  <si>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</si>
  <si>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</si>
  <si>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</si>
  <si>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</si>
  <si>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</si>
  <si>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</si>
  <si>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</si>
  <si>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</si>
  <si>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</si>
  <si>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</si>
  <si>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</si>
  <si>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</si>
  <si>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</si>
  <si>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</si>
  <si>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</si>
  <si>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</si>
  <si>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</si>
  <si>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</si>
  <si>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</si>
  <si>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</si>
  <si>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</si>
  <si>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</si>
  <si>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</si>
  <si>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</si>
  <si>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</si>
  <si>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</si>
  <si>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</si>
  <si>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</si>
  <si>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</si>
  <si>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</si>
  <si>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</si>
  <si>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</si>
  <si>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</si>
  <si>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</si>
  <si>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</si>
  <si>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</si>
  <si>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</si>
  <si>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</si>
  <si>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</si>
  <si>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</si>
  <si>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</si>
  <si>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</si>
  <si>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</si>
  <si>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</si>
  <si>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</si>
  <si>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</si>
  <si>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</si>
  <si>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</si>
  <si>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</si>
  <si>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</si>
  <si>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</si>
  <si>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</si>
  <si>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</si>
  <si>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</si>
  <si>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</si>
  <si>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</si>
  <si>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</si>
  <si>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</si>
  <si>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</si>
  <si>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</si>
  <si>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</si>
  <si>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</si>
  <si>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</si>
  <si>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</si>
  <si>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名渕　貴志</t>
    <rPh sb="0" eb="1">
      <t>ナ</t>
    </rPh>
    <rPh sb="1" eb="2">
      <t>フチ</t>
    </rPh>
    <rPh sb="3" eb="5">
      <t>タカシ</t>
    </rPh>
    <phoneticPr fontId="1"/>
  </si>
  <si>
    <t>施設長</t>
    <rPh sb="0" eb="3">
      <t>シセツチョウ</t>
    </rPh>
    <phoneticPr fontId="1"/>
  </si>
  <si>
    <t>２　法人</t>
  </si>
  <si>
    <t>１　社会福祉法人（社協以外）</t>
  </si>
  <si>
    <t>社会福祉法人　一燈会</t>
    <rPh sb="0" eb="6">
      <t>シャカイフクシホウジン</t>
    </rPh>
    <rPh sb="7" eb="10">
      <t>イットウカイ</t>
    </rPh>
    <phoneticPr fontId="1"/>
  </si>
  <si>
    <t>しゃかいふくしほうじん　いっとうかい</t>
    <phoneticPr fontId="1"/>
  </si>
  <si>
    <t>7021005006775</t>
    <phoneticPr fontId="1"/>
  </si>
  <si>
    <t>神奈川県中郡二宮町一色1435-1</t>
    <rPh sb="0" eb="4">
      <t>カナガワケン</t>
    </rPh>
    <rPh sb="4" eb="6">
      <t>ナカグン</t>
    </rPh>
    <rPh sb="6" eb="9">
      <t>ニノミヤマチ</t>
    </rPh>
    <rPh sb="9" eb="11">
      <t>イッシキ</t>
    </rPh>
    <phoneticPr fontId="1"/>
  </si>
  <si>
    <t>0463</t>
    <phoneticPr fontId="1"/>
  </si>
  <si>
    <t>73</t>
    <phoneticPr fontId="1"/>
  </si>
  <si>
    <t>3373</t>
    <phoneticPr fontId="1"/>
  </si>
  <si>
    <t>3375</t>
    <phoneticPr fontId="1"/>
  </si>
  <si>
    <t>http://</t>
  </si>
  <si>
    <t>www.ittokai.or.jp</t>
    <phoneticPr fontId="1"/>
  </si>
  <si>
    <t>山室淳</t>
    <rPh sb="0" eb="2">
      <t>ヤマムロ</t>
    </rPh>
    <rPh sb="2" eb="3">
      <t>アツシ</t>
    </rPh>
    <phoneticPr fontId="1"/>
  </si>
  <si>
    <t>理事長</t>
    <rPh sb="0" eb="3">
      <t>リジチョウ</t>
    </rPh>
    <phoneticPr fontId="1"/>
  </si>
  <si>
    <t>ざ・なかいぷらいむ</t>
    <phoneticPr fontId="1"/>
  </si>
  <si>
    <t>ザ・中井プライム</t>
    <rPh sb="2" eb="4">
      <t>ナカイ</t>
    </rPh>
    <phoneticPr fontId="1"/>
  </si>
  <si>
    <t>神奈川県足柄上郡中井町井ノ口1876-1</t>
    <rPh sb="0" eb="4">
      <t>カナガワケン</t>
    </rPh>
    <rPh sb="4" eb="8">
      <t>アシガラカミグン</t>
    </rPh>
    <rPh sb="8" eb="11">
      <t>ナカイマチ</t>
    </rPh>
    <rPh sb="11" eb="12">
      <t>イ</t>
    </rPh>
    <rPh sb="13" eb="14">
      <t>クチ</t>
    </rPh>
    <phoneticPr fontId="1"/>
  </si>
  <si>
    <t>秦野</t>
    <rPh sb="0" eb="2">
      <t>ハダノ</t>
    </rPh>
    <phoneticPr fontId="1"/>
  </si>
  <si>
    <t>0465</t>
    <phoneticPr fontId="1"/>
  </si>
  <si>
    <t>81</t>
    <phoneticPr fontId="1"/>
  </si>
  <si>
    <t>0017</t>
    <phoneticPr fontId="1"/>
  </si>
  <si>
    <t>0018</t>
    <phoneticPr fontId="1"/>
  </si>
  <si>
    <t>1471400786</t>
    <phoneticPr fontId="1"/>
  </si>
  <si>
    <t>神奈川県</t>
    <rPh sb="0" eb="4">
      <t>カナガワケン</t>
    </rPh>
    <phoneticPr fontId="1"/>
  </si>
  <si>
    <t>２　事業者が賃借する土地</t>
  </si>
  <si>
    <t>１　あり</t>
  </si>
  <si>
    <t>１　耐火建築物</t>
  </si>
  <si>
    <t>２　鉄骨造</t>
  </si>
  <si>
    <t>１　事業者が自ら所有する建物</t>
  </si>
  <si>
    <t>１　全室個室（縁故者個室含む）</t>
  </si>
  <si>
    <t>１　全ての居室あり</t>
  </si>
  <si>
    <t>１　全ての便所あり</t>
  </si>
  <si>
    <t>１　全ての浴室あり</t>
  </si>
  <si>
    <t>「生きがいある人生に、挑む」という企業理念を掲げ、専門性とチームワークで、お客様一人ひとりにとっての「自己実現の姿」を考え、お客様ご自身が、ご自身の生きがいに気付ける関わりを持ち続けます。</t>
    <rPh sb="1" eb="2">
      <t>イ</t>
    </rPh>
    <rPh sb="7" eb="9">
      <t>ジンセイ</t>
    </rPh>
    <rPh sb="11" eb="12">
      <t>イド</t>
    </rPh>
    <rPh sb="17" eb="21">
      <t>キギョウリネン</t>
    </rPh>
    <rPh sb="22" eb="23">
      <t>カカ</t>
    </rPh>
    <rPh sb="25" eb="28">
      <t>センモンセイ</t>
    </rPh>
    <rPh sb="38" eb="40">
      <t>キャクサマ</t>
    </rPh>
    <rPh sb="40" eb="42">
      <t>ヒトリ</t>
    </rPh>
    <rPh sb="51" eb="55">
      <t>ジコジツゲン</t>
    </rPh>
    <rPh sb="56" eb="57">
      <t>スガタ</t>
    </rPh>
    <rPh sb="59" eb="60">
      <t>カンガ</t>
    </rPh>
    <rPh sb="63" eb="65">
      <t>キャクサマ</t>
    </rPh>
    <rPh sb="66" eb="68">
      <t>ジシン</t>
    </rPh>
    <rPh sb="71" eb="73">
      <t>ジシン</t>
    </rPh>
    <rPh sb="74" eb="75">
      <t>イ</t>
    </rPh>
    <rPh sb="79" eb="81">
      <t>キヅ</t>
    </rPh>
    <rPh sb="83" eb="84">
      <t>カカ</t>
    </rPh>
    <rPh sb="87" eb="88">
      <t>モ</t>
    </rPh>
    <rPh sb="89" eb="90">
      <t>ツヅ</t>
    </rPh>
    <phoneticPr fontId="1"/>
  </si>
  <si>
    <t>・クリニック・薬局
・生活リハビリ環境の充実
・地域貢献活動</t>
    <rPh sb="7" eb="9">
      <t>ヤッキョク</t>
    </rPh>
    <rPh sb="11" eb="13">
      <t>セイカツ</t>
    </rPh>
    <rPh sb="17" eb="19">
      <t>カンキョウ</t>
    </rPh>
    <rPh sb="20" eb="22">
      <t>ジュウジツ</t>
    </rPh>
    <rPh sb="24" eb="26">
      <t>チイキ</t>
    </rPh>
    <rPh sb="26" eb="28">
      <t>コウケン</t>
    </rPh>
    <rPh sb="28" eb="30">
      <t>カツドウ</t>
    </rPh>
    <phoneticPr fontId="1"/>
  </si>
  <si>
    <t>１　自ら実施</t>
  </si>
  <si>
    <t>２　委託</t>
  </si>
  <si>
    <t>２　なし</t>
  </si>
  <si>
    <t>○</t>
  </si>
  <si>
    <t>なかいファミリークリニック</t>
    <phoneticPr fontId="1"/>
  </si>
  <si>
    <t>２　あり（ストレッチャー対応）</t>
  </si>
  <si>
    <t>訪問診療、定期健康診断</t>
    <rPh sb="0" eb="4">
      <t>ホウモンシンリョウ</t>
    </rPh>
    <rPh sb="5" eb="7">
      <t>テイキ</t>
    </rPh>
    <rPh sb="7" eb="11">
      <t>ケンコウシンダン</t>
    </rPh>
    <phoneticPr fontId="1"/>
  </si>
  <si>
    <t>あじさい歯科クリニック</t>
    <rPh sb="4" eb="6">
      <t>シカ</t>
    </rPh>
    <phoneticPr fontId="1"/>
  </si>
  <si>
    <t>神奈川県足柄上郡開成町延沢695-1-1階-5号室</t>
    <rPh sb="0" eb="4">
      <t>カナガワケン</t>
    </rPh>
    <rPh sb="8" eb="11">
      <t>カイセイマチ</t>
    </rPh>
    <rPh sb="11" eb="13">
      <t>ノブサワ</t>
    </rPh>
    <rPh sb="20" eb="21">
      <t>カイ</t>
    </rPh>
    <rPh sb="23" eb="25">
      <t>ゴウシツ</t>
    </rPh>
    <phoneticPr fontId="1"/>
  </si>
  <si>
    <t>歯科</t>
    <rPh sb="0" eb="2">
      <t>シカ</t>
    </rPh>
    <phoneticPr fontId="1"/>
  </si>
  <si>
    <t>別の居室へ住み替える場合</t>
    <rPh sb="0" eb="1">
      <t>ベツ</t>
    </rPh>
    <rPh sb="2" eb="4">
      <t>キョシツ</t>
    </rPh>
    <rPh sb="5" eb="6">
      <t>ス</t>
    </rPh>
    <rPh sb="7" eb="8">
      <t>カ</t>
    </rPh>
    <rPh sb="10" eb="12">
      <t>バアイ</t>
    </rPh>
    <phoneticPr fontId="1"/>
  </si>
  <si>
    <t>・適切な介護サービス提供のため、一定の観察期間を設け、医師の意見を聞いた上で、居室（個室）を変更していただくことがあります。</t>
    <phoneticPr fontId="1"/>
  </si>
  <si>
    <t>利用権の対象居室は、当初の居室から住み替え後の居室に変更となります。</t>
    <phoneticPr fontId="1"/>
  </si>
  <si>
    <t>・入居者本人及び身元引受人の同意の上で住み替えていただきます。
・入居者の都合による住み替え希望があった場合には、現居室の補修費用をお支払いいただきます</t>
    <phoneticPr fontId="1"/>
  </si>
  <si>
    <t>入居契約書第28条による</t>
    <phoneticPr fontId="1"/>
  </si>
  <si>
    <t xml:space="preserve">条件　（入居契約書第28条による）
手続き（入居契約書第28条による）
</t>
  </si>
  <si>
    <t>６泊７日を上限とする
１泊２日8,400円（介護保険の適用はありません。）</t>
    <phoneticPr fontId="1"/>
  </si>
  <si>
    <t>ｄ　３：１以上</t>
  </si>
  <si>
    <t>介護支援専門員</t>
    <rPh sb="0" eb="4">
      <t>カイゴシエン</t>
    </rPh>
    <rPh sb="4" eb="7">
      <t>センモンイン</t>
    </rPh>
    <phoneticPr fontId="1"/>
  </si>
  <si>
    <t>１　利用権方式</t>
  </si>
  <si>
    <t>３　月払い方式</t>
  </si>
  <si>
    <t>２　日割り計算で減額</t>
  </si>
  <si>
    <t>神奈川県に係る消費者物価指数及び人件費等に変動があった場合に変更する。</t>
    <rPh sb="0" eb="4">
      <t>カナガワケン</t>
    </rPh>
    <rPh sb="5" eb="6">
      <t>カカ</t>
    </rPh>
    <rPh sb="7" eb="12">
      <t>ショウヒシャブッカ</t>
    </rPh>
    <rPh sb="12" eb="14">
      <t>シスウ</t>
    </rPh>
    <rPh sb="14" eb="15">
      <t>オヨ</t>
    </rPh>
    <rPh sb="16" eb="19">
      <t>ジンケンヒ</t>
    </rPh>
    <rPh sb="19" eb="20">
      <t>トウ</t>
    </rPh>
    <rPh sb="21" eb="23">
      <t>ヘンドウ</t>
    </rPh>
    <rPh sb="27" eb="29">
      <t>バアイ</t>
    </rPh>
    <rPh sb="30" eb="32">
      <t>ヘンコウ</t>
    </rPh>
    <phoneticPr fontId="1"/>
  </si>
  <si>
    <t>県に事前相談し、運営懇談会の意見を聴いた上で、入居者または身元引受人の同意を得る。</t>
    <rPh sb="0" eb="1">
      <t>ケン</t>
    </rPh>
    <rPh sb="2" eb="4">
      <t>ジゼン</t>
    </rPh>
    <rPh sb="4" eb="6">
      <t>ソウダン</t>
    </rPh>
    <rPh sb="8" eb="13">
      <t>ウンエイコンダンカイ</t>
    </rPh>
    <rPh sb="14" eb="16">
      <t>イケン</t>
    </rPh>
    <rPh sb="17" eb="18">
      <t>キ</t>
    </rPh>
    <rPh sb="20" eb="21">
      <t>ウエ</t>
    </rPh>
    <rPh sb="23" eb="26">
      <t>ニュウキョシャ</t>
    </rPh>
    <rPh sb="29" eb="31">
      <t>ミモト</t>
    </rPh>
    <rPh sb="31" eb="34">
      <t>ヒキウケニン</t>
    </rPh>
    <rPh sb="35" eb="37">
      <t>ドウイ</t>
    </rPh>
    <rPh sb="38" eb="39">
      <t>エ</t>
    </rPh>
    <phoneticPr fontId="1"/>
  </si>
  <si>
    <t>管理費に含む</t>
  </si>
  <si>
    <t>管理費に含む</t>
    <rPh sb="0" eb="3">
      <t>カンリヒ</t>
    </rPh>
    <rPh sb="4" eb="5">
      <t>フク</t>
    </rPh>
    <phoneticPr fontId="1"/>
  </si>
  <si>
    <t>建物の賃借料、設備備品費、借入利息等を基礎として、１室あたりの家賃を算出した。</t>
    <rPh sb="0" eb="2">
      <t>タテモノ</t>
    </rPh>
    <rPh sb="3" eb="6">
      <t>チンシャクリョウ</t>
    </rPh>
    <rPh sb="7" eb="12">
      <t>セツビビヒンヒ</t>
    </rPh>
    <rPh sb="13" eb="15">
      <t>カリイレ</t>
    </rPh>
    <rPh sb="15" eb="17">
      <t>リソク</t>
    </rPh>
    <rPh sb="17" eb="18">
      <t>トウ</t>
    </rPh>
    <rPh sb="19" eb="21">
      <t>キソ</t>
    </rPh>
    <rPh sb="26" eb="27">
      <t>シツ</t>
    </rPh>
    <rPh sb="31" eb="33">
      <t>ヤチン</t>
    </rPh>
    <rPh sb="34" eb="36">
      <t>サンシュツ</t>
    </rPh>
    <phoneticPr fontId="1"/>
  </si>
  <si>
    <t>共用施設の光熱水費及び維持管理費、運営管理にかかる事務経費、管理部門の人件費、私用部の光熱水費等を勘案して算出</t>
    <phoneticPr fontId="1"/>
  </si>
  <si>
    <t>1月30日で計算(朝食525円、昼食749円、夕食855円)</t>
  </si>
  <si>
    <t>ザ・中井プライム運営規定第９条による</t>
    <rPh sb="2" eb="4">
      <t>ナカイ</t>
    </rPh>
    <rPh sb="8" eb="12">
      <t>ウンエイキテイ</t>
    </rPh>
    <rPh sb="12" eb="13">
      <t>ダイ</t>
    </rPh>
    <rPh sb="14" eb="15">
      <t>ジョウ</t>
    </rPh>
    <phoneticPr fontId="1"/>
  </si>
  <si>
    <t>0465</t>
    <phoneticPr fontId="1"/>
  </si>
  <si>
    <t>81</t>
    <phoneticPr fontId="1"/>
  </si>
  <si>
    <t>0017</t>
    <phoneticPr fontId="1"/>
  </si>
  <si>
    <t>本社（一燈会サポートオフィス）</t>
  </si>
  <si>
    <t>83</t>
    <phoneticPr fontId="1"/>
  </si>
  <si>
    <t>5588</t>
    <phoneticPr fontId="1"/>
  </si>
  <si>
    <t xml:space="preserve">施設相談窓口－生活相談員・管理者（名渕）　
</t>
    <phoneticPr fontId="1"/>
  </si>
  <si>
    <t>045</t>
    <phoneticPr fontId="1"/>
  </si>
  <si>
    <t>329</t>
    <phoneticPr fontId="1"/>
  </si>
  <si>
    <t>3447</t>
    <phoneticPr fontId="1"/>
  </si>
  <si>
    <t xml:space="preserve">神奈川県国民健康保険団体連合会　介護苦情相談課
</t>
    <phoneticPr fontId="1"/>
  </si>
  <si>
    <t>5546</t>
    <phoneticPr fontId="1"/>
  </si>
  <si>
    <t xml:space="preserve">中井町健康課
</t>
    <phoneticPr fontId="1"/>
  </si>
  <si>
    <t>社団法人全国有料老人ホーム協会</t>
    <phoneticPr fontId="1"/>
  </si>
  <si>
    <t>03</t>
    <phoneticPr fontId="1"/>
  </si>
  <si>
    <t>3548</t>
    <phoneticPr fontId="1"/>
  </si>
  <si>
    <t>1077</t>
    <phoneticPr fontId="1"/>
  </si>
  <si>
    <t>日本興亜損害保険株式会社</t>
    <rPh sb="0" eb="4">
      <t>ニホンコウア</t>
    </rPh>
    <rPh sb="4" eb="8">
      <t>ソンガイホケン</t>
    </rPh>
    <rPh sb="8" eb="12">
      <t>カブシキガイシャ</t>
    </rPh>
    <phoneticPr fontId="1"/>
  </si>
  <si>
    <t>対応マニュアルに基づく</t>
    <phoneticPr fontId="1"/>
  </si>
  <si>
    <t>２　入居希望者に交付</t>
  </si>
  <si>
    <t>１　入居希望者に公開</t>
  </si>
  <si>
    <t>１　代替措置あり</t>
  </si>
  <si>
    <t>なし</t>
    <phoneticPr fontId="1"/>
  </si>
  <si>
    <t>ヘルパーステーションはなの杜</t>
    <rPh sb="13" eb="14">
      <t>モリ</t>
    </rPh>
    <phoneticPr fontId="1"/>
  </si>
  <si>
    <t>神奈川県中郡二宮町川勾206-1</t>
    <rPh sb="0" eb="4">
      <t>カナガワケン</t>
    </rPh>
    <rPh sb="4" eb="6">
      <t>ナカグン</t>
    </rPh>
    <rPh sb="6" eb="9">
      <t>ニノミヤマチ</t>
    </rPh>
    <rPh sb="9" eb="11">
      <t>カワワ</t>
    </rPh>
    <phoneticPr fontId="1"/>
  </si>
  <si>
    <t>グレースヒル・湘南</t>
    <rPh sb="7" eb="9">
      <t>ショウナン</t>
    </rPh>
    <phoneticPr fontId="1"/>
  </si>
  <si>
    <t>神奈川県足柄上郡中井町1135-1</t>
    <rPh sb="0" eb="4">
      <t>カナガワケン</t>
    </rPh>
    <rPh sb="4" eb="8">
      <t>アシガラカミグン</t>
    </rPh>
    <rPh sb="8" eb="11">
      <t>ナカイマチ</t>
    </rPh>
    <phoneticPr fontId="1"/>
  </si>
  <si>
    <t xml:space="preserve">メゾン・二宮
</t>
    <rPh sb="4" eb="5">
      <t>ニ</t>
    </rPh>
    <rPh sb="5" eb="6">
      <t>ミヤ</t>
    </rPh>
    <phoneticPr fontId="1"/>
  </si>
  <si>
    <t>神奈川県中郡二宮町一色1435-1</t>
    <rPh sb="9" eb="11">
      <t>イッシキ</t>
    </rPh>
    <phoneticPr fontId="1"/>
  </si>
  <si>
    <t>グレースヒル・湘南</t>
    <phoneticPr fontId="1"/>
  </si>
  <si>
    <t>神奈川県足柄上郡中井町1135-1</t>
    <phoneticPr fontId="1"/>
  </si>
  <si>
    <t>ザ・中井プライム</t>
    <rPh sb="2" eb="4">
      <t>ナカイ</t>
    </rPh>
    <phoneticPr fontId="1"/>
  </si>
  <si>
    <t>ケアドゥ福祉用具</t>
    <rPh sb="4" eb="8">
      <t>フクシヨウグ</t>
    </rPh>
    <phoneticPr fontId="1"/>
  </si>
  <si>
    <t>神奈川県足柄上郡開成町延沢695-1</t>
    <rPh sb="0" eb="4">
      <t>カナガワケン</t>
    </rPh>
    <rPh sb="4" eb="8">
      <t>アシガラカミグン</t>
    </rPh>
    <rPh sb="8" eb="11">
      <t>カイセイマチ</t>
    </rPh>
    <rPh sb="11" eb="13">
      <t>ノブサワ</t>
    </rPh>
    <phoneticPr fontId="1"/>
  </si>
  <si>
    <t>ザ・プライム開成みなみ</t>
    <rPh sb="6" eb="8">
      <t>カイセイ</t>
    </rPh>
    <phoneticPr fontId="1"/>
  </si>
  <si>
    <t>神奈川県足柄上郡開成町みなみ5-4-17サウスポート</t>
    <phoneticPr fontId="1"/>
  </si>
  <si>
    <t>ザ・中井プライムリハビリSPA</t>
    <rPh sb="2" eb="4">
      <t>ナカイ</t>
    </rPh>
    <phoneticPr fontId="1"/>
  </si>
  <si>
    <t>神奈川県足柄上郡中井町井ノ口1876-1</t>
    <phoneticPr fontId="1"/>
  </si>
  <si>
    <t>丸太の家</t>
    <rPh sb="0" eb="2">
      <t>マルタ</t>
    </rPh>
    <rPh sb="3" eb="4">
      <t>イエ</t>
    </rPh>
    <phoneticPr fontId="1"/>
  </si>
  <si>
    <t>はなの里</t>
    <rPh sb="3" eb="4">
      <t>サト</t>
    </rPh>
    <phoneticPr fontId="1"/>
  </si>
  <si>
    <t>神奈川県足柄上郡中井町北田414</t>
    <rPh sb="0" eb="4">
      <t>カナガワケン</t>
    </rPh>
    <rPh sb="4" eb="8">
      <t>アシガラカミグン</t>
    </rPh>
    <rPh sb="8" eb="11">
      <t>ナカイマチ</t>
    </rPh>
    <rPh sb="11" eb="13">
      <t>キタダ</t>
    </rPh>
    <phoneticPr fontId="1"/>
  </si>
  <si>
    <t>神奈川県中郡二宮町一色1435-1</t>
    <phoneticPr fontId="1"/>
  </si>
  <si>
    <t>はなの杜</t>
    <rPh sb="3" eb="4">
      <t>モリ</t>
    </rPh>
    <phoneticPr fontId="1"/>
  </si>
  <si>
    <t>神奈川県中郡二宮町川勾206-1</t>
    <phoneticPr fontId="1"/>
  </si>
  <si>
    <t>実費</t>
    <rPh sb="0" eb="2">
      <t>ジッピ</t>
    </rPh>
    <phoneticPr fontId="1"/>
  </si>
  <si>
    <t>種類に応じて100～300/回</t>
    <rPh sb="0" eb="2">
      <t>シュルイ</t>
    </rPh>
    <rPh sb="3" eb="4">
      <t>オウ</t>
    </rPh>
    <rPh sb="14" eb="15">
      <t>カイ</t>
    </rPh>
    <phoneticPr fontId="1"/>
  </si>
  <si>
    <t>2,000円/回</t>
    <rPh sb="5" eb="6">
      <t>エン</t>
    </rPh>
    <rPh sb="7" eb="8">
      <t>カイ</t>
    </rPh>
    <phoneticPr fontId="1"/>
  </si>
  <si>
    <t>2,000円/30分</t>
    <rPh sb="5" eb="6">
      <t>エン</t>
    </rPh>
    <rPh sb="9" eb="10">
      <t>フン</t>
    </rPh>
    <phoneticPr fontId="1"/>
  </si>
  <si>
    <t>協力病院無料
協力病院以外実費</t>
    <rPh sb="0" eb="2">
      <t>キョウリョク</t>
    </rPh>
    <rPh sb="2" eb="4">
      <t>ビョウイン</t>
    </rPh>
    <rPh sb="4" eb="6">
      <t>ムリョウ</t>
    </rPh>
    <rPh sb="7" eb="9">
      <t>キョウリョク</t>
    </rPh>
    <rPh sb="9" eb="11">
      <t>ビョウイン</t>
    </rPh>
    <rPh sb="11" eb="13">
      <t>イガイ</t>
    </rPh>
    <rPh sb="13" eb="15">
      <t>ジッピ</t>
    </rPh>
    <phoneticPr fontId="1"/>
  </si>
  <si>
    <t>昼食代に含む</t>
    <rPh sb="0" eb="3">
      <t>チュウショクダイ</t>
    </rPh>
    <rPh sb="4" eb="5">
      <t>フク</t>
    </rPh>
    <phoneticPr fontId="1"/>
  </si>
  <si>
    <t>2,000円/30分</t>
    <phoneticPr fontId="1"/>
  </si>
  <si>
    <t>救急搬送は付き添い料はいただきません。ただし、職員の帰りに要した交通費は実費でいただきます。</t>
    <rPh sb="0" eb="2">
      <t>キュウキュウ</t>
    </rPh>
    <rPh sb="2" eb="4">
      <t>ハンソウ</t>
    </rPh>
    <rPh sb="5" eb="6">
      <t>ツ</t>
    </rPh>
    <rPh sb="7" eb="8">
      <t>ソ</t>
    </rPh>
    <rPh sb="9" eb="10">
      <t>リョウ</t>
    </rPh>
    <rPh sb="23" eb="25">
      <t>ショクイン</t>
    </rPh>
    <rPh sb="26" eb="27">
      <t>カエ</t>
    </rPh>
    <rPh sb="29" eb="30">
      <t>ヨウ</t>
    </rPh>
    <rPh sb="32" eb="35">
      <t>コウツウヒ</t>
    </rPh>
    <rPh sb="36" eb="38">
      <t>ジッピ</t>
    </rPh>
    <phoneticPr fontId="1"/>
  </si>
  <si>
    <t>体調不良など特別な事情がある場合</t>
    <rPh sb="0" eb="4">
      <t>タイチョウフリョウ</t>
    </rPh>
    <rPh sb="6" eb="8">
      <t>トクベツ</t>
    </rPh>
    <rPh sb="9" eb="11">
      <t>ジジョウ</t>
    </rPh>
    <rPh sb="14" eb="16">
      <t>バアイ</t>
    </rPh>
    <phoneticPr fontId="1"/>
  </si>
  <si>
    <t>薬の管理・服薬指導が必要な場合、居宅療管理指導サービスを利用できます</t>
    <rPh sb="0" eb="1">
      <t>クスリ</t>
    </rPh>
    <rPh sb="2" eb="4">
      <t>カンリ</t>
    </rPh>
    <rPh sb="5" eb="7">
      <t>フクヤク</t>
    </rPh>
    <rPh sb="7" eb="9">
      <t>シドウ</t>
    </rPh>
    <rPh sb="10" eb="12">
      <t>ヒツヨウ</t>
    </rPh>
    <rPh sb="13" eb="15">
      <t>バアイ</t>
    </rPh>
    <rPh sb="16" eb="18">
      <t>キョタク</t>
    </rPh>
    <rPh sb="18" eb="19">
      <t>リョウ</t>
    </rPh>
    <rPh sb="19" eb="21">
      <t>カンリ</t>
    </rPh>
    <rPh sb="21" eb="23">
      <t>シドウ</t>
    </rPh>
    <rPh sb="28" eb="30">
      <t>リヨウ</t>
    </rPh>
    <phoneticPr fontId="1"/>
  </si>
  <si>
    <t>週２回実施（利用料金に含まれます）
週３回以上は利用者負担</t>
    <rPh sb="0" eb="1">
      <t>シュウ</t>
    </rPh>
    <rPh sb="2" eb="3">
      <t>カイ</t>
    </rPh>
    <rPh sb="3" eb="5">
      <t>ジッシ</t>
    </rPh>
    <rPh sb="6" eb="10">
      <t>リヨウリョウキン</t>
    </rPh>
    <rPh sb="11" eb="12">
      <t>フク</t>
    </rPh>
    <rPh sb="18" eb="19">
      <t>シュウ</t>
    </rPh>
    <rPh sb="20" eb="21">
      <t>カイ</t>
    </rPh>
    <rPh sb="21" eb="23">
      <t>イジョウ</t>
    </rPh>
    <rPh sb="24" eb="27">
      <t>リヨウシャ</t>
    </rPh>
    <rPh sb="27" eb="29">
      <t>フタン</t>
    </rPh>
    <phoneticPr fontId="1"/>
  </si>
  <si>
    <t>週２回実施（利用料金に含まれます）
週３回以上は利用者負担</t>
    <rPh sb="0" eb="1">
      <t>シュウ</t>
    </rPh>
    <rPh sb="2" eb="3">
      <t>カイ</t>
    </rPh>
    <rPh sb="18" eb="19">
      <t>シュウ</t>
    </rPh>
    <rPh sb="20" eb="21">
      <t>カイ</t>
    </rPh>
    <rPh sb="21" eb="23">
      <t>イジョウ</t>
    </rPh>
    <rPh sb="24" eb="27">
      <t>リヨウシャ</t>
    </rPh>
    <rPh sb="27" eb="29">
      <t>フタン</t>
    </rPh>
    <phoneticPr fontId="1"/>
  </si>
  <si>
    <t xml:space="preserve">訪問美容師対応
</t>
    <rPh sb="0" eb="2">
      <t>ホウモン</t>
    </rPh>
    <rPh sb="2" eb="5">
      <t>ビヨウシ</t>
    </rPh>
    <rPh sb="5" eb="7">
      <t>タイオウ</t>
    </rPh>
    <phoneticPr fontId="1"/>
  </si>
  <si>
    <t>2,000円/30分</t>
    <phoneticPr fontId="1"/>
  </si>
  <si>
    <t>○</t>
    <phoneticPr fontId="1"/>
  </si>
  <si>
    <t>①3,000円/回②1,000円/回</t>
    <rPh sb="15" eb="16">
      <t>エン</t>
    </rPh>
    <rPh sb="17" eb="18">
      <t>カイ</t>
    </rPh>
    <phoneticPr fontId="1"/>
  </si>
  <si>
    <t>毎日の機能訓練は料金に含まれます。
①保険外自費デイ②保険外朝トレーニングは実費（希望者のみ）。</t>
    <rPh sb="0" eb="2">
      <t>マイニチ</t>
    </rPh>
    <rPh sb="3" eb="7">
      <t>キノウクンレン</t>
    </rPh>
    <rPh sb="8" eb="10">
      <t>リョウキン</t>
    </rPh>
    <rPh sb="11" eb="12">
      <t>フク</t>
    </rPh>
    <rPh sb="19" eb="22">
      <t>ホケンガイ</t>
    </rPh>
    <rPh sb="22" eb="24">
      <t>ジヒ</t>
    </rPh>
    <rPh sb="27" eb="30">
      <t>ホケンガイ</t>
    </rPh>
    <rPh sb="30" eb="31">
      <t>アサ</t>
    </rPh>
    <rPh sb="38" eb="40">
      <t>ジッピ</t>
    </rPh>
    <rPh sb="41" eb="44">
      <t>キボウシャ</t>
    </rPh>
    <phoneticPr fontId="1"/>
  </si>
  <si>
    <t>実費負担</t>
    <rPh sb="0" eb="2">
      <t>ジッピ</t>
    </rPh>
    <rPh sb="2" eb="4">
      <t>フタン</t>
    </rPh>
    <phoneticPr fontId="1"/>
  </si>
  <si>
    <t>年２回機会を提供</t>
    <rPh sb="0" eb="1">
      <t>ネン</t>
    </rPh>
    <rPh sb="2" eb="3">
      <t>カイ</t>
    </rPh>
    <rPh sb="3" eb="5">
      <t>キカイ</t>
    </rPh>
    <rPh sb="6" eb="8">
      <t>テイキョウ</t>
    </rPh>
    <phoneticPr fontId="1"/>
  </si>
  <si>
    <t>医師の往診（月２回・医療費実費負担）</t>
    <rPh sb="0" eb="2">
      <t>イシ</t>
    </rPh>
    <rPh sb="3" eb="5">
      <t>オウシン</t>
    </rPh>
    <rPh sb="6" eb="7">
      <t>ツキ</t>
    </rPh>
    <rPh sb="8" eb="9">
      <t>カイ</t>
    </rPh>
    <rPh sb="10" eb="13">
      <t>イリョウヒ</t>
    </rPh>
    <rPh sb="13" eb="15">
      <t>ジッピ</t>
    </rPh>
    <rPh sb="15" eb="17">
      <t>フタン</t>
    </rPh>
    <phoneticPr fontId="1"/>
  </si>
  <si>
    <t>要介護１(１割負担）</t>
    <rPh sb="0" eb="3">
      <t>ヨウカイゴ</t>
    </rPh>
    <rPh sb="6" eb="7">
      <t>ワリ</t>
    </rPh>
    <rPh sb="7" eb="9">
      <t>フタン</t>
    </rPh>
    <phoneticPr fontId="1"/>
  </si>
  <si>
    <t>要介護３（１割負担）</t>
    <rPh sb="0" eb="3">
      <t>ヨウカイゴ</t>
    </rPh>
    <rPh sb="6" eb="7">
      <t>ワリ</t>
    </rPh>
    <rPh sb="7" eb="9">
      <t>フタン</t>
    </rPh>
    <phoneticPr fontId="1"/>
  </si>
  <si>
    <t>内科、総合診療内科　小児科</t>
    <rPh sb="0" eb="2">
      <t>ナイカ</t>
    </rPh>
    <rPh sb="3" eb="5">
      <t>ソウゴウ</t>
    </rPh>
    <rPh sb="5" eb="7">
      <t>シンリョウ</t>
    </rPh>
    <rPh sb="7" eb="9">
      <t>ナイカ</t>
    </rPh>
    <rPh sb="10" eb="13">
      <t>ショウニカ</t>
    </rPh>
    <phoneticPr fontId="1"/>
  </si>
  <si>
    <t>２　なし</t>
    <phoneticPr fontId="1"/>
  </si>
  <si>
    <t>①バス利用の場合
・比奈窪行バス１５分
・上ノ原バス停下車徒歩１分
②自動車利用の場合
東名高速道路「秦野中井インター」より車で３分</t>
    <rPh sb="3" eb="5">
      <t>リヨウ</t>
    </rPh>
    <rPh sb="6" eb="8">
      <t>バアイ</t>
    </rPh>
    <rPh sb="10" eb="13">
      <t>ヒナクボ</t>
    </rPh>
    <rPh sb="13" eb="14">
      <t>イキ</t>
    </rPh>
    <rPh sb="18" eb="19">
      <t>フン</t>
    </rPh>
    <rPh sb="21" eb="22">
      <t>ウエ</t>
    </rPh>
    <rPh sb="23" eb="24">
      <t>ハラ</t>
    </rPh>
    <rPh sb="26" eb="27">
      <t>テイ</t>
    </rPh>
    <rPh sb="27" eb="29">
      <t>ゲシャ</t>
    </rPh>
    <rPh sb="29" eb="31">
      <t>トホ</t>
    </rPh>
    <rPh sb="32" eb="33">
      <t>フン</t>
    </rPh>
    <rPh sb="36" eb="39">
      <t>ジドウシャ</t>
    </rPh>
    <rPh sb="39" eb="41">
      <t>リヨウ</t>
    </rPh>
    <rPh sb="42" eb="44">
      <t>バアイ</t>
    </rPh>
    <rPh sb="45" eb="51">
      <t>トウメイコウソクドウロ</t>
    </rPh>
    <rPh sb="52" eb="56">
      <t>ハダノナカイ</t>
    </rPh>
    <rPh sb="63" eb="64">
      <t>クルマ</t>
    </rPh>
    <rPh sb="66" eb="67">
      <t>フン</t>
    </rPh>
    <phoneticPr fontId="1"/>
  </si>
  <si>
    <t>１　介護付（一般型特定施設入居者生活介護を提供する場合）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</si>
</sst>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B228" zoomScaleNormal="100" zoomScaleSheetLayoutView="100" workbookViewId="0">
      <selection activeCell="F224" sqref="F224:M22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4</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259</v>
      </c>
      <c r="H17" s="35" t="s">
        <v>487</v>
      </c>
      <c r="I17" s="32">
        <v>134</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2490</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1989</v>
      </c>
      <c r="G26" s="162"/>
      <c r="H26" s="35" t="s">
        <v>484</v>
      </c>
      <c r="I26" s="162">
        <v>5</v>
      </c>
      <c r="J26" s="162"/>
      <c r="K26" s="35" t="s">
        <v>485</v>
      </c>
      <c r="L26" s="162">
        <v>22</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259</v>
      </c>
      <c r="H33" s="35" t="s">
        <v>487</v>
      </c>
      <c r="I33" s="32">
        <v>151</v>
      </c>
      <c r="J33" s="133"/>
      <c r="K33" s="133"/>
      <c r="L33" s="133"/>
      <c r="M33" s="133"/>
      <c r="N33" s="133"/>
      <c r="O33" s="133"/>
      <c r="P33" s="134"/>
      <c r="S33" s="15" t="str">
        <f>IF(OR(G33="",I33=""),"未記入","")</f>
        <v/>
      </c>
    </row>
    <row r="34" spans="2:20" ht="58.5" customHeight="1">
      <c r="B34" s="79"/>
      <c r="C34" s="80"/>
      <c r="D34" s="80"/>
      <c r="E34" s="81"/>
      <c r="F34" s="85" t="s">
        <v>2496</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606</v>
      </c>
      <c r="I36" s="142"/>
      <c r="J36" s="140" t="s">
        <v>517</v>
      </c>
      <c r="K36" s="130"/>
      <c r="L36" s="141" t="s">
        <v>1352</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2613</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2498</v>
      </c>
      <c r="K43" s="35" t="s">
        <v>487</v>
      </c>
      <c r="L43" s="11" t="s">
        <v>2499</v>
      </c>
      <c r="M43" s="35" t="s">
        <v>487</v>
      </c>
      <c r="N43" s="11" t="s">
        <v>2500</v>
      </c>
      <c r="O43" s="83"/>
      <c r="P43" s="84"/>
      <c r="S43" s="15" t="str">
        <f>IF(OR(J43="",L43="",N43=""),"未記入","")</f>
        <v/>
      </c>
    </row>
    <row r="44" spans="2:20" ht="20.100000000000001" customHeight="1">
      <c r="B44" s="114"/>
      <c r="C44" s="92"/>
      <c r="D44" s="92"/>
      <c r="E44" s="92"/>
      <c r="F44" s="92" t="s">
        <v>15</v>
      </c>
      <c r="G44" s="92"/>
      <c r="H44" s="92"/>
      <c r="I44" s="92"/>
      <c r="J44" s="64" t="s">
        <v>2498</v>
      </c>
      <c r="K44" s="35" t="s">
        <v>487</v>
      </c>
      <c r="L44" s="63" t="s">
        <v>2499</v>
      </c>
      <c r="M44" s="35" t="s">
        <v>487</v>
      </c>
      <c r="N44" s="63" t="s">
        <v>2501</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2490</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2479</v>
      </c>
      <c r="K49" s="159"/>
      <c r="L49" s="159"/>
      <c r="M49" s="159"/>
      <c r="N49" s="159"/>
      <c r="O49" s="96"/>
      <c r="P49" s="131"/>
    </row>
    <row r="50" spans="1:20" ht="20.100000000000001" customHeight="1">
      <c r="B50" s="163" t="s">
        <v>28</v>
      </c>
      <c r="C50" s="164"/>
      <c r="D50" s="164"/>
      <c r="E50" s="164"/>
      <c r="F50" s="164"/>
      <c r="G50" s="164"/>
      <c r="H50" s="164"/>
      <c r="I50" s="164"/>
      <c r="J50" s="161">
        <v>2012</v>
      </c>
      <c r="K50" s="162"/>
      <c r="L50" s="35" t="s">
        <v>484</v>
      </c>
      <c r="M50" s="61">
        <v>12</v>
      </c>
      <c r="N50" s="35" t="s">
        <v>485</v>
      </c>
      <c r="O50" s="61">
        <v>9</v>
      </c>
      <c r="P50" s="37" t="s">
        <v>486</v>
      </c>
      <c r="S50" s="15" t="str">
        <f>IF(OR(J50="",M50="",O50=""),"未記入","")</f>
        <v/>
      </c>
    </row>
    <row r="51" spans="1:20" ht="20.100000000000001" customHeight="1" thickBot="1">
      <c r="B51" s="165" t="s">
        <v>29</v>
      </c>
      <c r="C51" s="166"/>
      <c r="D51" s="166"/>
      <c r="E51" s="166"/>
      <c r="F51" s="166"/>
      <c r="G51" s="166"/>
      <c r="H51" s="166"/>
      <c r="I51" s="166"/>
      <c r="J51" s="167">
        <v>2013</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2614</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2502</v>
      </c>
      <c r="K55" s="200"/>
      <c r="L55" s="200"/>
      <c r="M55" s="200"/>
      <c r="N55" s="200"/>
      <c r="O55" s="200"/>
      <c r="P55" s="201"/>
    </row>
    <row r="56" spans="1:20" ht="20.100000000000001" customHeight="1">
      <c r="B56" s="193"/>
      <c r="C56" s="194"/>
      <c r="D56" s="195"/>
      <c r="E56" s="92" t="s">
        <v>33</v>
      </c>
      <c r="F56" s="92"/>
      <c r="G56" s="92"/>
      <c r="H56" s="92"/>
      <c r="I56" s="92"/>
      <c r="J56" s="96" t="s">
        <v>2503</v>
      </c>
      <c r="K56" s="97"/>
      <c r="L56" s="97"/>
      <c r="M56" s="97"/>
      <c r="N56" s="97"/>
      <c r="O56" s="97"/>
      <c r="P56" s="101"/>
    </row>
    <row r="57" spans="1:20" ht="20.100000000000001" customHeight="1">
      <c r="B57" s="193"/>
      <c r="C57" s="194"/>
      <c r="D57" s="195"/>
      <c r="E57" s="92" t="s">
        <v>34</v>
      </c>
      <c r="F57" s="92"/>
      <c r="G57" s="92"/>
      <c r="H57" s="92"/>
      <c r="I57" s="92"/>
      <c r="J57" s="161">
        <v>2013</v>
      </c>
      <c r="K57" s="162"/>
      <c r="L57" s="35" t="s">
        <v>484</v>
      </c>
      <c r="M57" s="61">
        <v>10</v>
      </c>
      <c r="N57" s="35" t="s">
        <v>485</v>
      </c>
      <c r="O57" s="61">
        <v>1</v>
      </c>
      <c r="P57" s="37" t="s">
        <v>486</v>
      </c>
    </row>
    <row r="58" spans="1:20" ht="20.100000000000001" customHeight="1" thickBot="1">
      <c r="B58" s="196"/>
      <c r="C58" s="197"/>
      <c r="D58" s="198"/>
      <c r="E58" s="148" t="s">
        <v>35</v>
      </c>
      <c r="F58" s="148"/>
      <c r="G58" s="148"/>
      <c r="H58" s="148"/>
      <c r="I58" s="148"/>
      <c r="J58" s="167">
        <v>2019</v>
      </c>
      <c r="K58" s="168"/>
      <c r="L58" s="36" t="s">
        <v>484</v>
      </c>
      <c r="M58" s="62">
        <v>9</v>
      </c>
      <c r="N58" s="36" t="s">
        <v>485</v>
      </c>
      <c r="O58" s="62">
        <v>27</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1795.58</v>
      </c>
      <c r="H61" s="109"/>
      <c r="I61" s="109"/>
      <c r="J61" s="109"/>
      <c r="K61" s="185"/>
      <c r="L61" s="184" t="s">
        <v>516</v>
      </c>
      <c r="M61" s="171"/>
      <c r="N61" s="171"/>
      <c r="O61" s="171"/>
      <c r="P61" s="186"/>
    </row>
    <row r="62" spans="1:20" ht="20.100000000000001" customHeight="1">
      <c r="B62" s="114"/>
      <c r="C62" s="92"/>
      <c r="D62" s="115" t="s">
        <v>39</v>
      </c>
      <c r="E62" s="77"/>
      <c r="F62" s="78"/>
      <c r="G62" s="159" t="s">
        <v>2504</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2410</v>
      </c>
      <c r="L64" s="97"/>
      <c r="M64" s="97"/>
      <c r="N64" s="97"/>
      <c r="O64" s="97"/>
      <c r="P64" s="101"/>
    </row>
    <row r="65" spans="2:16" ht="20.100000000000001" customHeight="1">
      <c r="B65" s="114"/>
      <c r="C65" s="92"/>
      <c r="D65" s="174"/>
      <c r="E65" s="90"/>
      <c r="F65" s="91"/>
      <c r="G65" s="188"/>
      <c r="H65" s="99" t="s">
        <v>435</v>
      </c>
      <c r="I65" s="99"/>
      <c r="J65" s="100"/>
      <c r="K65" s="96" t="s">
        <v>2505</v>
      </c>
      <c r="L65" s="97"/>
      <c r="M65" s="97"/>
      <c r="N65" s="97"/>
      <c r="O65" s="97"/>
      <c r="P65" s="101"/>
    </row>
    <row r="66" spans="2:16" ht="20.100000000000001" customHeight="1">
      <c r="B66" s="114"/>
      <c r="C66" s="92"/>
      <c r="D66" s="174"/>
      <c r="E66" s="90"/>
      <c r="F66" s="91"/>
      <c r="G66" s="188"/>
      <c r="H66" s="115" t="s">
        <v>436</v>
      </c>
      <c r="I66" s="77"/>
      <c r="J66" s="78"/>
      <c r="K66" s="96" t="s">
        <v>2505</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2012</v>
      </c>
      <c r="L68" s="39" t="s">
        <v>484</v>
      </c>
      <c r="M68" s="61">
        <v>5</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2042</v>
      </c>
      <c r="L70" s="39" t="s">
        <v>484</v>
      </c>
      <c r="M70" s="61">
        <v>4</v>
      </c>
      <c r="N70" s="39" t="s">
        <v>485</v>
      </c>
      <c r="O70" s="61">
        <v>30</v>
      </c>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8" t="s">
        <v>2381</v>
      </c>
      <c r="C72" s="429"/>
      <c r="D72" s="115" t="s">
        <v>40</v>
      </c>
      <c r="E72" s="77"/>
      <c r="F72" s="78"/>
      <c r="G72" s="82" t="s">
        <v>41</v>
      </c>
      <c r="H72" s="83"/>
      <c r="I72" s="83"/>
      <c r="J72" s="202"/>
      <c r="K72" s="96">
        <v>2141.58</v>
      </c>
      <c r="L72" s="97"/>
      <c r="M72" s="97"/>
      <c r="N72" s="99" t="s">
        <v>490</v>
      </c>
      <c r="O72" s="99"/>
      <c r="P72" s="169"/>
    </row>
    <row r="73" spans="2:16" ht="20.100000000000001" customHeight="1">
      <c r="B73" s="430"/>
      <c r="C73" s="431"/>
      <c r="D73" s="175"/>
      <c r="E73" s="80"/>
      <c r="F73" s="81"/>
      <c r="G73" s="164" t="s">
        <v>42</v>
      </c>
      <c r="H73" s="164"/>
      <c r="I73" s="164"/>
      <c r="J73" s="164"/>
      <c r="K73" s="96">
        <v>1467.59</v>
      </c>
      <c r="L73" s="97"/>
      <c r="M73" s="97"/>
      <c r="N73" s="99" t="s">
        <v>490</v>
      </c>
      <c r="O73" s="99"/>
      <c r="P73" s="169"/>
    </row>
    <row r="74" spans="2:16" ht="20.100000000000001" customHeight="1">
      <c r="B74" s="430"/>
      <c r="C74" s="431"/>
      <c r="D74" s="92" t="s">
        <v>43</v>
      </c>
      <c r="E74" s="92"/>
      <c r="F74" s="92"/>
      <c r="G74" s="159" t="s">
        <v>2506</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2507</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2508</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2509</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18.22</v>
      </c>
      <c r="K95" s="50" t="s">
        <v>490</v>
      </c>
      <c r="L95" s="96">
        <v>40</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2</v>
      </c>
      <c r="H109" s="234" t="s">
        <v>492</v>
      </c>
      <c r="I109" s="92" t="s">
        <v>81</v>
      </c>
      <c r="J109" s="92"/>
      <c r="K109" s="92"/>
      <c r="L109" s="92"/>
      <c r="M109" s="92"/>
      <c r="N109" s="96">
        <v>2</v>
      </c>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2505</v>
      </c>
      <c r="H113" s="159"/>
      <c r="I113" s="159"/>
      <c r="J113" s="159"/>
      <c r="K113" s="159"/>
      <c r="L113" s="159"/>
      <c r="M113" s="159"/>
      <c r="N113" s="159"/>
      <c r="O113" s="96"/>
      <c r="P113" s="131"/>
    </row>
    <row r="114" spans="2:16" ht="20.100000000000001" customHeight="1">
      <c r="B114" s="215"/>
      <c r="C114" s="216"/>
      <c r="D114" s="210" t="s">
        <v>79</v>
      </c>
      <c r="E114" s="191"/>
      <c r="F114" s="192"/>
      <c r="G114" s="213" t="s">
        <v>2505</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2520</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2505</v>
      </c>
      <c r="H117" s="159"/>
      <c r="I117" s="159"/>
      <c r="J117" s="159"/>
      <c r="K117" s="159"/>
      <c r="L117" s="159"/>
      <c r="M117" s="159"/>
      <c r="N117" s="159"/>
      <c r="O117" s="96"/>
      <c r="P117" s="131"/>
    </row>
    <row r="118" spans="2:16" ht="20.100000000000001" customHeight="1">
      <c r="B118" s="193"/>
      <c r="C118" s="195"/>
      <c r="D118" s="217" t="s">
        <v>73</v>
      </c>
      <c r="E118" s="138"/>
      <c r="F118" s="139"/>
      <c r="G118" s="159" t="s">
        <v>2505</v>
      </c>
      <c r="H118" s="159"/>
      <c r="I118" s="159"/>
      <c r="J118" s="159"/>
      <c r="K118" s="159"/>
      <c r="L118" s="159"/>
      <c r="M118" s="159"/>
      <c r="N118" s="159"/>
      <c r="O118" s="96"/>
      <c r="P118" s="131"/>
    </row>
    <row r="119" spans="2:16" ht="20.100000000000001" customHeight="1">
      <c r="B119" s="193"/>
      <c r="C119" s="195"/>
      <c r="D119" s="219" t="s">
        <v>74</v>
      </c>
      <c r="E119" s="220"/>
      <c r="F119" s="221"/>
      <c r="G119" s="159" t="s">
        <v>2505</v>
      </c>
      <c r="H119" s="159"/>
      <c r="I119" s="159"/>
      <c r="J119" s="159"/>
      <c r="K119" s="159"/>
      <c r="L119" s="159"/>
      <c r="M119" s="159"/>
      <c r="N119" s="159"/>
      <c r="O119" s="96"/>
      <c r="P119" s="131"/>
    </row>
    <row r="120" spans="2:16" ht="20.100000000000001" customHeight="1">
      <c r="B120" s="193"/>
      <c r="C120" s="195"/>
      <c r="D120" s="203" t="s">
        <v>75</v>
      </c>
      <c r="E120" s="99"/>
      <c r="F120" s="100"/>
      <c r="G120" s="159" t="s">
        <v>2505</v>
      </c>
      <c r="H120" s="159"/>
      <c r="I120" s="159"/>
      <c r="J120" s="159"/>
      <c r="K120" s="159"/>
      <c r="L120" s="159"/>
      <c r="M120" s="159"/>
      <c r="N120" s="159"/>
      <c r="O120" s="96"/>
      <c r="P120" s="131"/>
    </row>
    <row r="121" spans="2:16" ht="20.100000000000001" customHeight="1">
      <c r="B121" s="193"/>
      <c r="C121" s="195"/>
      <c r="D121" s="203" t="s">
        <v>76</v>
      </c>
      <c r="E121" s="99"/>
      <c r="F121" s="100"/>
      <c r="G121" s="159" t="s">
        <v>2505</v>
      </c>
      <c r="H121" s="159"/>
      <c r="I121" s="159"/>
      <c r="J121" s="159"/>
      <c r="K121" s="159"/>
      <c r="L121" s="159"/>
      <c r="M121" s="159"/>
      <c r="N121" s="159"/>
      <c r="O121" s="96"/>
      <c r="P121" s="131"/>
    </row>
    <row r="122" spans="2:16" ht="20.100000000000001" customHeight="1">
      <c r="B122" s="222"/>
      <c r="C122" s="223"/>
      <c r="D122" s="203" t="s">
        <v>77</v>
      </c>
      <c r="E122" s="99"/>
      <c r="F122" s="100"/>
      <c r="G122" s="159" t="s">
        <v>2505</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2510</v>
      </c>
      <c r="H123" s="159"/>
      <c r="I123" s="159"/>
      <c r="J123" s="159"/>
      <c r="K123" s="159"/>
      <c r="L123" s="159"/>
      <c r="M123" s="159"/>
      <c r="N123" s="159"/>
      <c r="O123" s="96"/>
      <c r="P123" s="131"/>
    </row>
    <row r="124" spans="2:16" ht="20.100000000000001" customHeight="1">
      <c r="B124" s="193"/>
      <c r="C124" s="195"/>
      <c r="D124" s="217" t="s">
        <v>446</v>
      </c>
      <c r="E124" s="138"/>
      <c r="F124" s="139"/>
      <c r="G124" s="159" t="s">
        <v>2511</v>
      </c>
      <c r="H124" s="159"/>
      <c r="I124" s="159"/>
      <c r="J124" s="159"/>
      <c r="K124" s="159"/>
      <c r="L124" s="159"/>
      <c r="M124" s="159"/>
      <c r="N124" s="159"/>
      <c r="O124" s="96"/>
      <c r="P124" s="131"/>
    </row>
    <row r="125" spans="2:16" ht="20.100000000000001" customHeight="1">
      <c r="B125" s="193"/>
      <c r="C125" s="195"/>
      <c r="D125" s="219" t="s">
        <v>447</v>
      </c>
      <c r="E125" s="220"/>
      <c r="F125" s="221"/>
      <c r="G125" s="159" t="s">
        <v>2512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2513</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2514</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2515</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2516</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2515</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2515</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2515</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2515</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t="s">
        <v>2612</v>
      </c>
      <c r="L144" s="261"/>
      <c r="M144" s="261"/>
      <c r="N144" s="261"/>
      <c r="O144" s="108"/>
      <c r="P144" s="262"/>
    </row>
    <row r="145" spans="1:16" ht="20.100000000000001" customHeight="1">
      <c r="B145" s="437"/>
      <c r="C145" s="438"/>
      <c r="D145" s="438"/>
      <c r="E145" s="439"/>
      <c r="F145" s="219" t="s">
        <v>408</v>
      </c>
      <c r="G145" s="220"/>
      <c r="H145" s="220"/>
      <c r="I145" s="220"/>
      <c r="J145" s="221"/>
      <c r="K145" s="159" t="s">
        <v>2517</v>
      </c>
      <c r="L145" s="159"/>
      <c r="M145" s="159"/>
      <c r="N145" s="159"/>
      <c r="O145" s="96"/>
      <c r="P145" s="131"/>
    </row>
    <row r="146" spans="1:16" ht="20.100000000000001" customHeight="1">
      <c r="B146" s="437"/>
      <c r="C146" s="438"/>
      <c r="D146" s="438"/>
      <c r="E146" s="439"/>
      <c r="F146" s="203" t="s">
        <v>94</v>
      </c>
      <c r="G146" s="99"/>
      <c r="H146" s="99"/>
      <c r="I146" s="99"/>
      <c r="J146" s="100"/>
      <c r="K146" s="159" t="s">
        <v>2505</v>
      </c>
      <c r="L146" s="159"/>
      <c r="M146" s="159"/>
      <c r="N146" s="159"/>
      <c r="O146" s="96"/>
      <c r="P146" s="131"/>
    </row>
    <row r="147" spans="1:16" ht="20.100000000000001" customHeight="1">
      <c r="B147" s="437"/>
      <c r="C147" s="438"/>
      <c r="D147" s="438"/>
      <c r="E147" s="439"/>
      <c r="F147" s="203" t="s">
        <v>95</v>
      </c>
      <c r="G147" s="99"/>
      <c r="H147" s="99"/>
      <c r="I147" s="99"/>
      <c r="J147" s="100"/>
      <c r="K147" s="159" t="s">
        <v>2505</v>
      </c>
      <c r="L147" s="159"/>
      <c r="M147" s="159"/>
      <c r="N147" s="159"/>
      <c r="O147" s="96"/>
      <c r="P147" s="131"/>
    </row>
    <row r="148" spans="1:16" ht="20.100000000000001" customHeight="1">
      <c r="B148" s="437"/>
      <c r="C148" s="438"/>
      <c r="D148" s="438"/>
      <c r="E148" s="439"/>
      <c r="F148" s="203" t="s">
        <v>409</v>
      </c>
      <c r="G148" s="99"/>
      <c r="H148" s="99"/>
      <c r="I148" s="99"/>
      <c r="J148" s="100"/>
      <c r="K148" s="159" t="s">
        <v>2517</v>
      </c>
      <c r="L148" s="159"/>
      <c r="M148" s="159"/>
      <c r="N148" s="159"/>
      <c r="O148" s="96"/>
      <c r="P148" s="131"/>
    </row>
    <row r="149" spans="1:16" ht="20.100000000000001" customHeight="1">
      <c r="A149" s="4"/>
      <c r="B149" s="437"/>
      <c r="C149" s="438"/>
      <c r="D149" s="438"/>
      <c r="E149" s="439"/>
      <c r="F149" s="203" t="s">
        <v>96</v>
      </c>
      <c r="G149" s="99"/>
      <c r="H149" s="99"/>
      <c r="I149" s="99"/>
      <c r="J149" s="100"/>
      <c r="K149" s="159" t="s">
        <v>2505</v>
      </c>
      <c r="L149" s="159"/>
      <c r="M149" s="159"/>
      <c r="N149" s="159"/>
      <c r="O149" s="96"/>
      <c r="P149" s="131"/>
    </row>
    <row r="150" spans="1:16" ht="20.100000000000001" customHeight="1">
      <c r="B150" s="437"/>
      <c r="C150" s="438"/>
      <c r="D150" s="438"/>
      <c r="E150" s="439"/>
      <c r="F150" s="203" t="s">
        <v>410</v>
      </c>
      <c r="G150" s="99"/>
      <c r="H150" s="99"/>
      <c r="I150" s="99"/>
      <c r="J150" s="100"/>
      <c r="K150" s="159" t="s">
        <v>2517</v>
      </c>
      <c r="L150" s="159"/>
      <c r="M150" s="159"/>
      <c r="N150" s="159"/>
      <c r="O150" s="96"/>
      <c r="P150" s="131"/>
    </row>
    <row r="151" spans="1:16" ht="20.100000000000001" customHeight="1">
      <c r="B151" s="437"/>
      <c r="C151" s="438"/>
      <c r="D151" s="438"/>
      <c r="E151" s="439"/>
      <c r="F151" s="203" t="s">
        <v>411</v>
      </c>
      <c r="G151" s="99"/>
      <c r="H151" s="99"/>
      <c r="I151" s="99"/>
      <c r="J151" s="100"/>
      <c r="K151" s="159" t="s">
        <v>2517</v>
      </c>
      <c r="L151" s="159"/>
      <c r="M151" s="159"/>
      <c r="N151" s="159"/>
      <c r="O151" s="96"/>
      <c r="P151" s="131"/>
    </row>
    <row r="152" spans="1:16" ht="20.100000000000001" customHeight="1">
      <c r="B152" s="437"/>
      <c r="C152" s="438"/>
      <c r="D152" s="438"/>
      <c r="E152" s="439"/>
      <c r="F152" s="203" t="s">
        <v>415</v>
      </c>
      <c r="G152" s="99"/>
      <c r="H152" s="99"/>
      <c r="I152" s="99"/>
      <c r="J152" s="100"/>
      <c r="K152" s="159" t="s">
        <v>2517</v>
      </c>
      <c r="L152" s="159"/>
      <c r="M152" s="159"/>
      <c r="N152" s="159"/>
      <c r="O152" s="96"/>
      <c r="P152" s="131"/>
    </row>
    <row r="153" spans="1:16" ht="20.100000000000001" customHeight="1">
      <c r="B153" s="437"/>
      <c r="C153" s="438"/>
      <c r="D153" s="438"/>
      <c r="E153" s="439"/>
      <c r="F153" s="203" t="s">
        <v>530</v>
      </c>
      <c r="G153" s="99"/>
      <c r="H153" s="99"/>
      <c r="I153" s="99"/>
      <c r="J153" s="100"/>
      <c r="K153" s="159" t="s">
        <v>2505</v>
      </c>
      <c r="L153" s="159"/>
      <c r="M153" s="159"/>
      <c r="N153" s="159"/>
      <c r="O153" s="96"/>
      <c r="P153" s="131"/>
    </row>
    <row r="154" spans="1:16" ht="20.100000000000001" customHeight="1">
      <c r="B154" s="437"/>
      <c r="C154" s="438"/>
      <c r="D154" s="438"/>
      <c r="E154" s="439"/>
      <c r="F154" s="251" t="s">
        <v>97</v>
      </c>
      <c r="G154" s="252"/>
      <c r="H154" s="253"/>
      <c r="I154" s="263" t="s">
        <v>99</v>
      </c>
      <c r="J154" s="107"/>
      <c r="K154" s="159" t="s">
        <v>2517</v>
      </c>
      <c r="L154" s="159"/>
      <c r="M154" s="159"/>
      <c r="N154" s="159"/>
      <c r="O154" s="96"/>
      <c r="P154" s="131"/>
    </row>
    <row r="155" spans="1:16" ht="20.100000000000001" customHeight="1">
      <c r="B155" s="437"/>
      <c r="C155" s="438"/>
      <c r="D155" s="438"/>
      <c r="E155" s="439"/>
      <c r="F155" s="254"/>
      <c r="G155" s="255"/>
      <c r="H155" s="256"/>
      <c r="I155" s="106" t="s">
        <v>100</v>
      </c>
      <c r="J155" s="107"/>
      <c r="K155" s="159" t="s">
        <v>2517</v>
      </c>
      <c r="L155" s="159"/>
      <c r="M155" s="159"/>
      <c r="N155" s="159"/>
      <c r="O155" s="96"/>
      <c r="P155" s="131"/>
    </row>
    <row r="156" spans="1:16" ht="20.100000000000001" customHeight="1">
      <c r="B156" s="437"/>
      <c r="C156" s="438"/>
      <c r="D156" s="438"/>
      <c r="E156" s="439"/>
      <c r="F156" s="248" t="s">
        <v>98</v>
      </c>
      <c r="G156" s="249"/>
      <c r="H156" s="250"/>
      <c r="I156" s="93" t="s">
        <v>532</v>
      </c>
      <c r="J156" s="95"/>
      <c r="K156" s="159" t="s">
        <v>2517</v>
      </c>
      <c r="L156" s="159"/>
      <c r="M156" s="159"/>
      <c r="N156" s="159"/>
      <c r="O156" s="96"/>
      <c r="P156" s="131"/>
    </row>
    <row r="157" spans="1:16" ht="20.100000000000001" customHeight="1">
      <c r="B157" s="437"/>
      <c r="C157" s="438"/>
      <c r="D157" s="438"/>
      <c r="E157" s="439"/>
      <c r="F157" s="248"/>
      <c r="G157" s="249"/>
      <c r="H157" s="250"/>
      <c r="I157" s="93" t="s">
        <v>533</v>
      </c>
      <c r="J157" s="95"/>
      <c r="K157" s="159" t="s">
        <v>2612</v>
      </c>
      <c r="L157" s="159"/>
      <c r="M157" s="159"/>
      <c r="N157" s="159"/>
      <c r="O157" s="96"/>
      <c r="P157" s="131"/>
    </row>
    <row r="158" spans="1:16" ht="20.100000000000001" customHeight="1">
      <c r="B158" s="437"/>
      <c r="C158" s="438"/>
      <c r="D158" s="438"/>
      <c r="E158" s="439"/>
      <c r="F158" s="248"/>
      <c r="G158" s="249"/>
      <c r="H158" s="250"/>
      <c r="I158" s="93" t="s">
        <v>100</v>
      </c>
      <c r="J158" s="95"/>
      <c r="K158" s="159" t="s">
        <v>2505</v>
      </c>
      <c r="L158" s="159"/>
      <c r="M158" s="159"/>
      <c r="N158" s="159"/>
      <c r="O158" s="96"/>
      <c r="P158" s="131"/>
    </row>
    <row r="159" spans="1:16" ht="20.100000000000001" customHeight="1">
      <c r="B159" s="437"/>
      <c r="C159" s="438"/>
      <c r="D159" s="438"/>
      <c r="E159" s="439"/>
      <c r="F159" s="248"/>
      <c r="G159" s="249"/>
      <c r="H159" s="250"/>
      <c r="I159" s="248" t="s">
        <v>101</v>
      </c>
      <c r="J159" s="250"/>
      <c r="K159" s="159" t="s">
        <v>2517</v>
      </c>
      <c r="L159" s="159"/>
      <c r="M159" s="159"/>
      <c r="N159" s="159"/>
      <c r="O159" s="96"/>
      <c r="P159" s="131"/>
    </row>
    <row r="160" spans="1:16" ht="20.100000000000001" customHeight="1">
      <c r="B160" s="437"/>
      <c r="C160" s="438"/>
      <c r="D160" s="438"/>
      <c r="E160" s="439"/>
      <c r="F160" s="248" t="s">
        <v>425</v>
      </c>
      <c r="G160" s="249"/>
      <c r="H160" s="250"/>
      <c r="I160" s="93" t="s">
        <v>99</v>
      </c>
      <c r="J160" s="95"/>
      <c r="K160" s="159" t="s">
        <v>2505</v>
      </c>
      <c r="L160" s="159"/>
      <c r="M160" s="159"/>
      <c r="N160" s="159"/>
      <c r="O160" s="96"/>
      <c r="P160" s="131"/>
    </row>
    <row r="161" spans="2:20" ht="20.100000000000001" customHeight="1">
      <c r="B161" s="437"/>
      <c r="C161" s="438"/>
      <c r="D161" s="438"/>
      <c r="E161" s="439"/>
      <c r="F161" s="248"/>
      <c r="G161" s="249"/>
      <c r="H161" s="250"/>
      <c r="I161" s="93" t="s">
        <v>100</v>
      </c>
      <c r="J161" s="95"/>
      <c r="K161" s="159" t="s">
        <v>2517</v>
      </c>
      <c r="L161" s="159"/>
      <c r="M161" s="159"/>
      <c r="N161" s="159"/>
      <c r="O161" s="96"/>
      <c r="P161" s="131"/>
    </row>
    <row r="162" spans="2:20" ht="20.100000000000001" customHeight="1">
      <c r="B162" s="437"/>
      <c r="C162" s="438"/>
      <c r="D162" s="438"/>
      <c r="E162" s="439"/>
      <c r="F162" s="248"/>
      <c r="G162" s="249"/>
      <c r="H162" s="250"/>
      <c r="I162" s="254" t="s">
        <v>101</v>
      </c>
      <c r="J162" s="256"/>
      <c r="K162" s="159" t="s">
        <v>2517</v>
      </c>
      <c r="L162" s="159"/>
      <c r="M162" s="159"/>
      <c r="N162" s="159"/>
      <c r="O162" s="96"/>
      <c r="P162" s="131"/>
    </row>
    <row r="163" spans="2:20" ht="20.100000000000001" customHeight="1">
      <c r="B163" s="437"/>
      <c r="C163" s="438"/>
      <c r="D163" s="438"/>
      <c r="E163" s="439"/>
      <c r="F163" s="248"/>
      <c r="G163" s="249"/>
      <c r="H163" s="250"/>
      <c r="I163" s="93" t="s">
        <v>426</v>
      </c>
      <c r="J163" s="95"/>
      <c r="K163" s="159" t="s">
        <v>2517</v>
      </c>
      <c r="L163" s="159"/>
      <c r="M163" s="159"/>
      <c r="N163" s="159"/>
      <c r="O163" s="96"/>
      <c r="P163" s="131"/>
    </row>
    <row r="164" spans="2:20" ht="20.100000000000001" customHeight="1">
      <c r="B164" s="437"/>
      <c r="C164" s="438"/>
      <c r="D164" s="438"/>
      <c r="E164" s="439"/>
      <c r="F164" s="248"/>
      <c r="G164" s="249"/>
      <c r="H164" s="250"/>
      <c r="I164" s="254" t="s">
        <v>427</v>
      </c>
      <c r="J164" s="256"/>
      <c r="K164" s="159" t="s">
        <v>2517</v>
      </c>
      <c r="L164" s="159"/>
      <c r="M164" s="159"/>
      <c r="N164" s="159"/>
      <c r="O164" s="96"/>
      <c r="P164" s="131"/>
    </row>
    <row r="165" spans="2:20" ht="20.100000000000001" customHeight="1">
      <c r="B165" s="437"/>
      <c r="C165" s="438"/>
      <c r="D165" s="438"/>
      <c r="E165" s="439"/>
      <c r="F165" s="251" t="s">
        <v>428</v>
      </c>
      <c r="G165" s="252"/>
      <c r="H165" s="253"/>
      <c r="I165" s="263" t="s">
        <v>99</v>
      </c>
      <c r="J165" s="107"/>
      <c r="K165" s="159" t="s">
        <v>2505</v>
      </c>
      <c r="L165" s="159"/>
      <c r="M165" s="159"/>
      <c r="N165" s="159"/>
      <c r="O165" s="96"/>
      <c r="P165" s="131"/>
    </row>
    <row r="166" spans="2:20" ht="20.100000000000001" customHeight="1">
      <c r="B166" s="440"/>
      <c r="C166" s="441"/>
      <c r="D166" s="441"/>
      <c r="E166" s="442"/>
      <c r="F166" s="254"/>
      <c r="G166" s="255"/>
      <c r="H166" s="256"/>
      <c r="I166" s="106" t="s">
        <v>100</v>
      </c>
      <c r="J166" s="107"/>
      <c r="K166" s="159" t="s">
        <v>2517</v>
      </c>
      <c r="L166" s="159"/>
      <c r="M166" s="159"/>
      <c r="N166" s="159"/>
      <c r="O166" s="96"/>
      <c r="P166" s="131"/>
    </row>
    <row r="167" spans="2:20" ht="20.100000000000001" customHeight="1">
      <c r="B167" s="190" t="s">
        <v>102</v>
      </c>
      <c r="C167" s="191"/>
      <c r="D167" s="191"/>
      <c r="E167" s="191"/>
      <c r="F167" s="192"/>
      <c r="G167" s="131" t="s">
        <v>2517</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2518</v>
      </c>
      <c r="G172" s="171" t="s">
        <v>474</v>
      </c>
      <c r="H172" s="171"/>
      <c r="I172" s="171"/>
      <c r="J172" s="171"/>
      <c r="K172" s="171"/>
      <c r="L172" s="171"/>
      <c r="M172" s="171"/>
      <c r="N172" s="171"/>
      <c r="O172" s="171"/>
      <c r="P172" s="186"/>
    </row>
    <row r="173" spans="2:20" ht="20.100000000000001" customHeight="1">
      <c r="B173" s="114"/>
      <c r="C173" s="92"/>
      <c r="D173" s="92"/>
      <c r="E173" s="92"/>
      <c r="F173" s="14" t="s">
        <v>2518</v>
      </c>
      <c r="G173" s="99" t="s">
        <v>475</v>
      </c>
      <c r="H173" s="99"/>
      <c r="I173" s="99"/>
      <c r="J173" s="99"/>
      <c r="K173" s="99"/>
      <c r="L173" s="99"/>
      <c r="M173" s="99"/>
      <c r="N173" s="99"/>
      <c r="O173" s="99"/>
      <c r="P173" s="169"/>
    </row>
    <row r="174" spans="2:20" ht="20.100000000000001" customHeight="1">
      <c r="B174" s="114"/>
      <c r="C174" s="92"/>
      <c r="D174" s="92"/>
      <c r="E174" s="92"/>
      <c r="F174" s="14" t="s">
        <v>2518</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2519</v>
      </c>
      <c r="J176" s="86"/>
      <c r="K176" s="86"/>
      <c r="L176" s="86"/>
      <c r="M176" s="86"/>
      <c r="N176" s="86"/>
      <c r="O176" s="87"/>
      <c r="P176" s="88"/>
    </row>
    <row r="177" spans="2:16" ht="39.950000000000003" customHeight="1">
      <c r="B177" s="280"/>
      <c r="C177" s="281"/>
      <c r="D177" s="82"/>
      <c r="E177" s="202"/>
      <c r="F177" s="92" t="s">
        <v>108</v>
      </c>
      <c r="G177" s="92"/>
      <c r="H177" s="92"/>
      <c r="I177" s="85" t="s">
        <v>2496</v>
      </c>
      <c r="J177" s="86"/>
      <c r="K177" s="86"/>
      <c r="L177" s="86"/>
      <c r="M177" s="86"/>
      <c r="N177" s="86"/>
      <c r="O177" s="87"/>
      <c r="P177" s="88"/>
    </row>
    <row r="178" spans="2:16" ht="39.950000000000003" customHeight="1">
      <c r="B178" s="280"/>
      <c r="C178" s="281"/>
      <c r="D178" s="82"/>
      <c r="E178" s="202"/>
      <c r="F178" s="92" t="s">
        <v>109</v>
      </c>
      <c r="G178" s="92"/>
      <c r="H178" s="92"/>
      <c r="I178" s="85" t="s">
        <v>2611</v>
      </c>
      <c r="J178" s="86"/>
      <c r="K178" s="86"/>
      <c r="L178" s="86"/>
      <c r="M178" s="86"/>
      <c r="N178" s="86"/>
      <c r="O178" s="87"/>
      <c r="P178" s="88"/>
    </row>
    <row r="179" spans="2:16" ht="39.950000000000003" customHeight="1">
      <c r="B179" s="280"/>
      <c r="C179" s="281"/>
      <c r="D179" s="82"/>
      <c r="E179" s="202"/>
      <c r="F179" s="92" t="s">
        <v>429</v>
      </c>
      <c r="G179" s="92"/>
      <c r="H179" s="92"/>
      <c r="I179" s="85" t="s">
        <v>2611</v>
      </c>
      <c r="J179" s="86"/>
      <c r="K179" s="86"/>
      <c r="L179" s="86"/>
      <c r="M179" s="86"/>
      <c r="N179" s="86"/>
      <c r="O179" s="87"/>
      <c r="P179" s="88"/>
    </row>
    <row r="180" spans="2:16" ht="39.950000000000003" customHeight="1">
      <c r="B180" s="280"/>
      <c r="C180" s="281"/>
      <c r="D180" s="82"/>
      <c r="E180" s="202"/>
      <c r="F180" s="92" t="s">
        <v>110</v>
      </c>
      <c r="G180" s="92"/>
      <c r="H180" s="92"/>
      <c r="I180" s="85" t="s">
        <v>2521</v>
      </c>
      <c r="J180" s="86"/>
      <c r="K180" s="86"/>
      <c r="L180" s="86"/>
      <c r="M180" s="86"/>
      <c r="N180" s="86"/>
      <c r="O180" s="87"/>
      <c r="P180" s="88"/>
    </row>
    <row r="181" spans="2:16" ht="39.950000000000003" customHeight="1">
      <c r="B181" s="280"/>
      <c r="C181" s="281"/>
      <c r="D181" s="82">
        <v>2</v>
      </c>
      <c r="E181" s="202"/>
      <c r="F181" s="92" t="s">
        <v>5</v>
      </c>
      <c r="G181" s="92"/>
      <c r="H181" s="92"/>
      <c r="I181" s="85" t="s">
        <v>2522</v>
      </c>
      <c r="J181" s="86"/>
      <c r="K181" s="86"/>
      <c r="L181" s="86"/>
      <c r="M181" s="86"/>
      <c r="N181" s="86"/>
      <c r="O181" s="87"/>
      <c r="P181" s="88"/>
    </row>
    <row r="182" spans="2:16" ht="39.950000000000003" customHeight="1">
      <c r="B182" s="280"/>
      <c r="C182" s="281"/>
      <c r="D182" s="82"/>
      <c r="E182" s="202"/>
      <c r="F182" s="92" t="s">
        <v>108</v>
      </c>
      <c r="G182" s="92"/>
      <c r="H182" s="92"/>
      <c r="I182" s="85" t="s">
        <v>2523</v>
      </c>
      <c r="J182" s="86"/>
      <c r="K182" s="86"/>
      <c r="L182" s="86"/>
      <c r="M182" s="86"/>
      <c r="N182" s="86"/>
      <c r="O182" s="87"/>
      <c r="P182" s="88"/>
    </row>
    <row r="183" spans="2:16" ht="39.950000000000003" customHeight="1">
      <c r="B183" s="280"/>
      <c r="C183" s="281"/>
      <c r="D183" s="82"/>
      <c r="E183" s="202"/>
      <c r="F183" s="92" t="s">
        <v>109</v>
      </c>
      <c r="G183" s="92"/>
      <c r="H183" s="92"/>
      <c r="I183" s="85" t="s">
        <v>2524</v>
      </c>
      <c r="J183" s="86"/>
      <c r="K183" s="86"/>
      <c r="L183" s="86"/>
      <c r="M183" s="86"/>
      <c r="N183" s="86"/>
      <c r="O183" s="87"/>
      <c r="P183" s="88"/>
    </row>
    <row r="184" spans="2:16" ht="39.950000000000003" customHeight="1">
      <c r="B184" s="280"/>
      <c r="C184" s="281"/>
      <c r="D184" s="82"/>
      <c r="E184" s="202"/>
      <c r="F184" s="92" t="s">
        <v>429</v>
      </c>
      <c r="G184" s="92"/>
      <c r="H184" s="92"/>
      <c r="I184" s="85" t="s">
        <v>2524</v>
      </c>
      <c r="J184" s="86"/>
      <c r="K184" s="86"/>
      <c r="L184" s="86"/>
      <c r="M184" s="86"/>
      <c r="N184" s="86"/>
      <c r="O184" s="87"/>
      <c r="P184" s="88"/>
    </row>
    <row r="185" spans="2:16" ht="39.950000000000003" customHeight="1">
      <c r="B185" s="280"/>
      <c r="C185" s="281"/>
      <c r="D185" s="82"/>
      <c r="E185" s="202"/>
      <c r="F185" s="92" t="s">
        <v>110</v>
      </c>
      <c r="G185" s="92"/>
      <c r="H185" s="92"/>
      <c r="I185" s="85" t="s">
        <v>2521</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2518</v>
      </c>
      <c r="G201" s="275" t="s">
        <v>448</v>
      </c>
      <c r="H201" s="99"/>
      <c r="I201" s="100"/>
      <c r="J201" s="135" t="s">
        <v>2525</v>
      </c>
      <c r="K201" s="206"/>
      <c r="L201" s="206"/>
      <c r="M201" s="206"/>
      <c r="N201" s="206"/>
      <c r="O201" s="206"/>
      <c r="P201" s="207"/>
    </row>
    <row r="202" spans="2:16" ht="60" customHeight="1">
      <c r="B202" s="114" t="s">
        <v>114</v>
      </c>
      <c r="C202" s="92"/>
      <c r="D202" s="92"/>
      <c r="E202" s="92"/>
      <c r="F202" s="85" t="s">
        <v>2526</v>
      </c>
      <c r="G202" s="85"/>
      <c r="H202" s="85"/>
      <c r="I202" s="85"/>
      <c r="J202" s="85"/>
      <c r="K202" s="85"/>
      <c r="L202" s="85"/>
      <c r="M202" s="85"/>
      <c r="N202" s="85"/>
      <c r="O202" s="135"/>
      <c r="P202" s="136"/>
    </row>
    <row r="203" spans="2:16" ht="60" customHeight="1">
      <c r="B203" s="114" t="s">
        <v>115</v>
      </c>
      <c r="C203" s="92"/>
      <c r="D203" s="92"/>
      <c r="E203" s="92"/>
      <c r="F203" s="85" t="s">
        <v>2528</v>
      </c>
      <c r="G203" s="86"/>
      <c r="H203" s="86"/>
      <c r="I203" s="86"/>
      <c r="J203" s="86"/>
      <c r="K203" s="86"/>
      <c r="L203" s="86"/>
      <c r="M203" s="86"/>
      <c r="N203" s="86"/>
      <c r="O203" s="87"/>
      <c r="P203" s="88"/>
    </row>
    <row r="204" spans="2:16" ht="20.100000000000001" customHeight="1">
      <c r="B204" s="114" t="s">
        <v>116</v>
      </c>
      <c r="C204" s="92"/>
      <c r="D204" s="92"/>
      <c r="E204" s="92"/>
      <c r="F204" s="159" t="s">
        <v>2517</v>
      </c>
      <c r="G204" s="159"/>
      <c r="H204" s="159"/>
      <c r="I204" s="159"/>
      <c r="J204" s="159"/>
      <c r="K204" s="159"/>
      <c r="L204" s="159"/>
      <c r="M204" s="159"/>
      <c r="N204" s="159"/>
      <c r="O204" s="96"/>
      <c r="P204" s="131"/>
    </row>
    <row r="205" spans="2:16" ht="60.75" customHeight="1">
      <c r="B205" s="114" t="s">
        <v>117</v>
      </c>
      <c r="C205" s="92"/>
      <c r="D205" s="92"/>
      <c r="E205" s="92"/>
      <c r="F205" s="85" t="s">
        <v>2527</v>
      </c>
      <c r="G205" s="86"/>
      <c r="H205" s="86"/>
      <c r="I205" s="86"/>
      <c r="J205" s="86"/>
      <c r="K205" s="86"/>
      <c r="L205" s="86"/>
      <c r="M205" s="86"/>
      <c r="N205" s="86"/>
      <c r="O205" s="87"/>
      <c r="P205" s="88"/>
    </row>
    <row r="206" spans="2:16" ht="20.100000000000001" customHeight="1">
      <c r="B206" s="292" t="s">
        <v>119</v>
      </c>
      <c r="C206" s="284"/>
      <c r="D206" s="284"/>
      <c r="E206" s="284"/>
      <c r="F206" s="159" t="s">
        <v>2517</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2517</v>
      </c>
      <c r="G207" s="159"/>
      <c r="H207" s="159"/>
      <c r="I207" s="159"/>
      <c r="J207" s="159"/>
      <c r="K207" s="159"/>
      <c r="L207" s="159"/>
      <c r="M207" s="159"/>
      <c r="N207" s="159"/>
      <c r="O207" s="96"/>
      <c r="P207" s="131"/>
    </row>
    <row r="208" spans="2:16" ht="20.100000000000001" customHeight="1">
      <c r="B208" s="293"/>
      <c r="C208" s="285"/>
      <c r="D208" s="284" t="s">
        <v>122</v>
      </c>
      <c r="E208" s="284"/>
      <c r="F208" s="159" t="s">
        <v>2505</v>
      </c>
      <c r="G208" s="159"/>
      <c r="H208" s="159"/>
      <c r="I208" s="159"/>
      <c r="J208" s="159"/>
      <c r="K208" s="159"/>
      <c r="L208" s="159"/>
      <c r="M208" s="159"/>
      <c r="N208" s="159"/>
      <c r="O208" s="96"/>
      <c r="P208" s="131"/>
    </row>
    <row r="209" spans="2:20" ht="20.100000000000001" customHeight="1">
      <c r="B209" s="293"/>
      <c r="C209" s="285"/>
      <c r="D209" s="284" t="s">
        <v>123</v>
      </c>
      <c r="E209" s="284"/>
      <c r="F209" s="159" t="s">
        <v>2517</v>
      </c>
      <c r="G209" s="159"/>
      <c r="H209" s="159"/>
      <c r="I209" s="159"/>
      <c r="J209" s="159"/>
      <c r="K209" s="159"/>
      <c r="L209" s="159"/>
      <c r="M209" s="159"/>
      <c r="N209" s="159"/>
      <c r="O209" s="96"/>
      <c r="P209" s="131"/>
    </row>
    <row r="210" spans="2:20" ht="20.100000000000001" customHeight="1">
      <c r="B210" s="293"/>
      <c r="C210" s="285"/>
      <c r="D210" s="284" t="s">
        <v>124</v>
      </c>
      <c r="E210" s="284"/>
      <c r="F210" s="159" t="s">
        <v>2505</v>
      </c>
      <c r="G210" s="159"/>
      <c r="H210" s="159"/>
      <c r="I210" s="159"/>
      <c r="J210" s="159"/>
      <c r="K210" s="159"/>
      <c r="L210" s="159"/>
      <c r="M210" s="159"/>
      <c r="N210" s="159"/>
      <c r="O210" s="96"/>
      <c r="P210" s="131"/>
    </row>
    <row r="211" spans="2:20" ht="20.100000000000001" customHeight="1">
      <c r="B211" s="293"/>
      <c r="C211" s="285"/>
      <c r="D211" s="284" t="s">
        <v>125</v>
      </c>
      <c r="E211" s="284"/>
      <c r="F211" s="159" t="s">
        <v>2517</v>
      </c>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2517</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2505</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2505</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2529</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2530</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2505</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2531</v>
      </c>
      <c r="K227" s="206"/>
      <c r="L227" s="206"/>
      <c r="M227" s="206"/>
      <c r="N227" s="206"/>
      <c r="O227" s="206"/>
      <c r="P227" s="207"/>
    </row>
    <row r="228" spans="1:20" ht="20.100000000000001" customHeight="1">
      <c r="B228" s="114" t="s">
        <v>132</v>
      </c>
      <c r="C228" s="92"/>
      <c r="D228" s="92"/>
      <c r="E228" s="92"/>
      <c r="F228" s="96">
        <v>40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f>IF(OR($H$239&lt;&gt;"",$K$239&lt;&gt;""),SUM($H$239,$K$239),"")</f>
        <v>2</v>
      </c>
      <c r="F239" s="218"/>
      <c r="G239" s="218"/>
      <c r="H239" s="159">
        <v>2</v>
      </c>
      <c r="I239" s="159"/>
      <c r="J239" s="159"/>
      <c r="K239" s="159"/>
      <c r="L239" s="159"/>
      <c r="M239" s="159"/>
      <c r="N239" s="159">
        <v>1</v>
      </c>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12</v>
      </c>
      <c r="F241" s="218"/>
      <c r="G241" s="218"/>
      <c r="H241" s="159">
        <v>12</v>
      </c>
      <c r="I241" s="159"/>
      <c r="J241" s="159"/>
      <c r="K241" s="159"/>
      <c r="L241" s="159"/>
      <c r="M241" s="159"/>
      <c r="N241" s="159">
        <v>11.5</v>
      </c>
      <c r="O241" s="96"/>
      <c r="P241" s="131"/>
    </row>
    <row r="242" spans="2:20" ht="20.100000000000001" customHeight="1">
      <c r="B242" s="45"/>
      <c r="C242" s="92" t="s">
        <v>144</v>
      </c>
      <c r="D242" s="92"/>
      <c r="E242" s="218">
        <f>IF(OR($H$242&lt;&gt;"",$K$242&lt;&gt;""),SUM($H$242,$K$242),"")</f>
        <v>2</v>
      </c>
      <c r="F242" s="218"/>
      <c r="G242" s="218"/>
      <c r="H242" s="159">
        <v>2</v>
      </c>
      <c r="I242" s="159"/>
      <c r="J242" s="159"/>
      <c r="K242" s="159"/>
      <c r="L242" s="159"/>
      <c r="M242" s="159"/>
      <c r="N242" s="159">
        <v>2</v>
      </c>
      <c r="O242" s="96"/>
      <c r="P242" s="131"/>
    </row>
    <row r="243" spans="2:20" ht="20.100000000000001" customHeight="1">
      <c r="B243" s="114" t="s">
        <v>145</v>
      </c>
      <c r="C243" s="92"/>
      <c r="D243" s="92"/>
      <c r="E243" s="218">
        <f>IF(OR($H$243&lt;&gt;"",$K$243&lt;&gt;""),SUM($H$243,$K$243),"")</f>
        <v>1</v>
      </c>
      <c r="F243" s="218"/>
      <c r="G243" s="218"/>
      <c r="H243" s="159">
        <v>1</v>
      </c>
      <c r="I243" s="159"/>
      <c r="J243" s="159"/>
      <c r="K243" s="159"/>
      <c r="L243" s="159"/>
      <c r="M243" s="159"/>
      <c r="N243" s="159">
        <v>1</v>
      </c>
      <c r="O243" s="96"/>
      <c r="P243" s="131"/>
    </row>
    <row r="244" spans="2:20" ht="20.100000000000001" customHeight="1">
      <c r="B244" s="114" t="s">
        <v>146</v>
      </c>
      <c r="C244" s="92"/>
      <c r="D244" s="92"/>
      <c r="E244" s="218">
        <f>IF(OR($H$244&lt;&gt;"",$K$244&lt;&gt;""),SUM($H$244,$K$244),"")</f>
        <v>1</v>
      </c>
      <c r="F244" s="218"/>
      <c r="G244" s="218"/>
      <c r="H244" s="159">
        <v>1</v>
      </c>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f>IF(OR($H$247&lt;&gt;"",$K$247&lt;&gt;""),SUM($H$247,$K$247),"")</f>
        <v>1</v>
      </c>
      <c r="F247" s="218"/>
      <c r="G247" s="218"/>
      <c r="H247" s="159">
        <v>1</v>
      </c>
      <c r="I247" s="159"/>
      <c r="J247" s="159"/>
      <c r="K247" s="159"/>
      <c r="L247" s="159"/>
      <c r="M247" s="159"/>
      <c r="N247" s="159"/>
      <c r="O247" s="96"/>
      <c r="P247" s="131"/>
    </row>
    <row r="248" spans="2:20" ht="20.100000000000001" customHeight="1">
      <c r="B248" s="114" t="s">
        <v>150</v>
      </c>
      <c r="C248" s="92"/>
      <c r="D248" s="92"/>
      <c r="E248" s="218">
        <f>IF(OR($H$248&lt;&gt;"",$K$248&lt;&gt;""),SUM($H$248,$K$248),"")</f>
        <v>3</v>
      </c>
      <c r="F248" s="218"/>
      <c r="G248" s="218"/>
      <c r="H248" s="159"/>
      <c r="I248" s="159"/>
      <c r="J248" s="159"/>
      <c r="K248" s="159">
        <v>3</v>
      </c>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9</v>
      </c>
      <c r="H259" s="218"/>
      <c r="I259" s="218"/>
      <c r="J259" s="159">
        <v>9</v>
      </c>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2</v>
      </c>
      <c r="H261" s="218"/>
      <c r="I261" s="218"/>
      <c r="J261" s="159">
        <v>2</v>
      </c>
      <c r="K261" s="159"/>
      <c r="L261" s="159"/>
      <c r="M261" s="159"/>
      <c r="N261" s="159"/>
      <c r="O261" s="96"/>
      <c r="P261" s="131"/>
    </row>
    <row r="262" spans="2:20" ht="20.100000000000001" customHeight="1" thickBot="1">
      <c r="B262" s="147" t="s">
        <v>164</v>
      </c>
      <c r="C262" s="148"/>
      <c r="D262" s="148"/>
      <c r="E262" s="148"/>
      <c r="F262" s="148"/>
      <c r="G262" s="312">
        <f>IF(OR($J$262&lt;&gt;"",$M$262&lt;&gt;""),SUM($J$262,$M$262),"")</f>
        <v>1</v>
      </c>
      <c r="H262" s="312"/>
      <c r="I262" s="312"/>
      <c r="J262" s="313">
        <v>1</v>
      </c>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f>IF(OR($J$268&lt;&gt;"",$M$268&lt;&gt;""),SUM($J$268,$M$268),"")</f>
        <v>1</v>
      </c>
      <c r="H268" s="218"/>
      <c r="I268" s="218"/>
      <c r="J268" s="159">
        <v>1</v>
      </c>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21</v>
      </c>
      <c r="H277" s="47" t="s">
        <v>504</v>
      </c>
      <c r="I277" s="29">
        <v>30</v>
      </c>
      <c r="J277" s="47" t="s">
        <v>505</v>
      </c>
      <c r="K277" s="48" t="s">
        <v>450</v>
      </c>
      <c r="L277" s="29">
        <v>8</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t="s">
        <v>2532</v>
      </c>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v>2.9</v>
      </c>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2505</v>
      </c>
      <c r="M295" s="109"/>
      <c r="N295" s="109"/>
      <c r="O295" s="109"/>
      <c r="P295" s="110"/>
    </row>
    <row r="296" spans="2:20" ht="20.100000000000001" customHeight="1">
      <c r="B296" s="89"/>
      <c r="C296" s="90"/>
      <c r="D296" s="90"/>
      <c r="E296" s="90"/>
      <c r="F296" s="91"/>
      <c r="G296" s="210" t="s">
        <v>456</v>
      </c>
      <c r="H296" s="192"/>
      <c r="I296" s="96"/>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2533</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v>3</v>
      </c>
      <c r="H301" s="28">
        <v>1</v>
      </c>
      <c r="I301" s="28">
        <v>2</v>
      </c>
      <c r="J301" s="28"/>
      <c r="K301" s="28"/>
      <c r="L301" s="28"/>
      <c r="M301" s="28"/>
      <c r="N301" s="28"/>
      <c r="O301" s="28"/>
      <c r="P301" s="28"/>
      <c r="Q301" s="12"/>
    </row>
    <row r="302" spans="2:20" ht="20.100000000000001" customHeight="1">
      <c r="B302" s="190" t="s">
        <v>186</v>
      </c>
      <c r="C302" s="191"/>
      <c r="D302" s="191"/>
      <c r="E302" s="191"/>
      <c r="F302" s="192"/>
      <c r="G302" s="28">
        <v>2</v>
      </c>
      <c r="H302" s="28"/>
      <c r="I302" s="28">
        <v>1</v>
      </c>
      <c r="J302" s="28"/>
      <c r="K302" s="28"/>
      <c r="L302" s="28"/>
      <c r="M302" s="28"/>
      <c r="N302" s="28"/>
      <c r="O302" s="28"/>
      <c r="P302" s="28"/>
      <c r="Q302" s="12"/>
    </row>
    <row r="303" spans="2:20" ht="20.100000000000001" customHeight="1">
      <c r="B303" s="333" t="s">
        <v>187</v>
      </c>
      <c r="C303" s="334"/>
      <c r="D303" s="203" t="s">
        <v>188</v>
      </c>
      <c r="E303" s="99"/>
      <c r="F303" s="100"/>
      <c r="G303" s="28"/>
      <c r="H303" s="28"/>
      <c r="I303" s="28">
        <v>2</v>
      </c>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2</v>
      </c>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v>1</v>
      </c>
      <c r="I308" s="331">
        <v>5</v>
      </c>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v>1</v>
      </c>
      <c r="H310" s="28">
        <v>1</v>
      </c>
      <c r="I310" s="28">
        <v>3</v>
      </c>
      <c r="J310" s="28"/>
      <c r="K310" s="28">
        <v>1</v>
      </c>
      <c r="L310" s="28"/>
      <c r="M310" s="28">
        <v>1</v>
      </c>
      <c r="N310" s="28"/>
      <c r="O310" s="28">
        <v>1</v>
      </c>
      <c r="P310" s="28"/>
      <c r="Q310" s="12"/>
    </row>
    <row r="311" spans="1:20" ht="20.100000000000001" customHeight="1" thickBot="1">
      <c r="B311" s="147" t="s">
        <v>193</v>
      </c>
      <c r="C311" s="148"/>
      <c r="D311" s="148"/>
      <c r="E311" s="148"/>
      <c r="F311" s="148"/>
      <c r="G311" s="148"/>
      <c r="H311" s="313" t="s">
        <v>2505</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2517</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2517</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2536</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2537</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2538</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2609</v>
      </c>
      <c r="J332" s="159"/>
      <c r="K332" s="159"/>
      <c r="L332" s="159"/>
      <c r="M332" s="96" t="s">
        <v>2610</v>
      </c>
      <c r="N332" s="97"/>
      <c r="O332" s="97"/>
      <c r="P332" s="101"/>
    </row>
    <row r="333" spans="2:20" ht="20.100000000000001" customHeight="1">
      <c r="B333" s="114"/>
      <c r="C333" s="92"/>
      <c r="D333" s="92"/>
      <c r="E333" s="203" t="s">
        <v>215</v>
      </c>
      <c r="F333" s="99"/>
      <c r="G333" s="99"/>
      <c r="H333" s="100"/>
      <c r="I333" s="96">
        <v>80</v>
      </c>
      <c r="J333" s="97"/>
      <c r="K333" s="97"/>
      <c r="L333" s="55" t="s">
        <v>498</v>
      </c>
      <c r="M333" s="96">
        <v>80</v>
      </c>
      <c r="N333" s="97"/>
      <c r="O333" s="97"/>
      <c r="P333" s="40" t="s">
        <v>498</v>
      </c>
    </row>
    <row r="334" spans="2:20" ht="20.100000000000001" customHeight="1">
      <c r="B334" s="114" t="s">
        <v>45</v>
      </c>
      <c r="C334" s="92"/>
      <c r="D334" s="92"/>
      <c r="E334" s="203" t="s">
        <v>216</v>
      </c>
      <c r="F334" s="99"/>
      <c r="G334" s="99"/>
      <c r="H334" s="100"/>
      <c r="I334" s="96">
        <v>18.22</v>
      </c>
      <c r="J334" s="97"/>
      <c r="K334" s="97"/>
      <c r="L334" s="55" t="s">
        <v>490</v>
      </c>
      <c r="M334" s="96">
        <v>18.22</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358">
        <v>193098</v>
      </c>
      <c r="J340" s="97"/>
      <c r="K340" s="97"/>
      <c r="L340" s="50" t="s">
        <v>499</v>
      </c>
      <c r="M340" s="358">
        <v>197586</v>
      </c>
      <c r="N340" s="97"/>
      <c r="O340" s="97"/>
      <c r="P340" s="37" t="s">
        <v>499</v>
      </c>
    </row>
    <row r="341" spans="2:20" ht="20.100000000000001" customHeight="1">
      <c r="B341" s="359"/>
      <c r="C341" s="203" t="s">
        <v>210</v>
      </c>
      <c r="D341" s="99"/>
      <c r="E341" s="99"/>
      <c r="F341" s="99"/>
      <c r="G341" s="99"/>
      <c r="H341" s="100"/>
      <c r="I341" s="358">
        <v>68000</v>
      </c>
      <c r="J341" s="97"/>
      <c r="K341" s="97"/>
      <c r="L341" s="50" t="s">
        <v>499</v>
      </c>
      <c r="M341" s="358">
        <v>68000</v>
      </c>
      <c r="N341" s="97"/>
      <c r="O341" s="97"/>
      <c r="P341" s="37" t="s">
        <v>499</v>
      </c>
    </row>
    <row r="342" spans="2:20" ht="20.100000000000001" customHeight="1">
      <c r="B342" s="114"/>
      <c r="C342" s="360" t="s">
        <v>212</v>
      </c>
      <c r="D342" s="219" t="s">
        <v>211</v>
      </c>
      <c r="E342" s="220"/>
      <c r="F342" s="220"/>
      <c r="G342" s="220"/>
      <c r="H342" s="221"/>
      <c r="I342" s="358">
        <v>19228</v>
      </c>
      <c r="J342" s="97"/>
      <c r="K342" s="97"/>
      <c r="L342" s="50" t="s">
        <v>499</v>
      </c>
      <c r="M342" s="358">
        <v>23716</v>
      </c>
      <c r="N342" s="97"/>
      <c r="O342" s="97"/>
      <c r="P342" s="37" t="s">
        <v>499</v>
      </c>
    </row>
    <row r="343" spans="2:20" ht="20.100000000000001" customHeight="1">
      <c r="B343" s="114"/>
      <c r="C343" s="360"/>
      <c r="D343" s="360" t="s">
        <v>213</v>
      </c>
      <c r="E343" s="203" t="s">
        <v>221</v>
      </c>
      <c r="F343" s="99"/>
      <c r="G343" s="99"/>
      <c r="H343" s="100"/>
      <c r="I343" s="358">
        <v>63870</v>
      </c>
      <c r="J343" s="97"/>
      <c r="K343" s="97"/>
      <c r="L343" s="50" t="s">
        <v>499</v>
      </c>
      <c r="M343" s="358">
        <v>63870</v>
      </c>
      <c r="N343" s="97"/>
      <c r="O343" s="97"/>
      <c r="P343" s="37" t="s">
        <v>499</v>
      </c>
    </row>
    <row r="344" spans="2:20" ht="20.100000000000001" customHeight="1">
      <c r="B344" s="114"/>
      <c r="C344" s="360"/>
      <c r="D344" s="360"/>
      <c r="E344" s="203" t="s">
        <v>222</v>
      </c>
      <c r="F344" s="99"/>
      <c r="G344" s="99"/>
      <c r="H344" s="100"/>
      <c r="I344" s="358">
        <v>42000</v>
      </c>
      <c r="J344" s="97"/>
      <c r="K344" s="97"/>
      <c r="L344" s="50" t="s">
        <v>499</v>
      </c>
      <c r="M344" s="358">
        <v>42000</v>
      </c>
      <c r="N344" s="97"/>
      <c r="O344" s="97"/>
      <c r="P344" s="37" t="s">
        <v>499</v>
      </c>
    </row>
    <row r="345" spans="2:20" ht="20.100000000000001" customHeight="1">
      <c r="B345" s="114"/>
      <c r="C345" s="360"/>
      <c r="D345" s="360"/>
      <c r="E345" s="203" t="s">
        <v>223</v>
      </c>
      <c r="F345" s="99"/>
      <c r="G345" s="99"/>
      <c r="H345" s="100"/>
      <c r="I345" s="96">
        <v>0</v>
      </c>
      <c r="J345" s="97"/>
      <c r="K345" s="97"/>
      <c r="L345" s="50" t="s">
        <v>499</v>
      </c>
      <c r="M345" s="96">
        <v>0</v>
      </c>
      <c r="N345" s="97"/>
      <c r="O345" s="97"/>
      <c r="P345" s="37" t="s">
        <v>499</v>
      </c>
    </row>
    <row r="346" spans="2:20" ht="20.100000000000001" customHeight="1">
      <c r="B346" s="114"/>
      <c r="C346" s="360"/>
      <c r="D346" s="360"/>
      <c r="E346" s="203" t="s">
        <v>224</v>
      </c>
      <c r="F346" s="99"/>
      <c r="G346" s="99"/>
      <c r="H346" s="100"/>
      <c r="I346" s="96" t="s">
        <v>2540</v>
      </c>
      <c r="J346" s="97"/>
      <c r="K346" s="97"/>
      <c r="L346" s="50" t="s">
        <v>499</v>
      </c>
      <c r="M346" s="96" t="s">
        <v>2539</v>
      </c>
      <c r="N346" s="97"/>
      <c r="O346" s="97"/>
      <c r="P346" s="37" t="s">
        <v>499</v>
      </c>
    </row>
    <row r="347" spans="2:20" ht="20.100000000000001" customHeight="1">
      <c r="B347" s="114"/>
      <c r="C347" s="360"/>
      <c r="D347" s="360"/>
      <c r="E347" s="203" t="s">
        <v>71</v>
      </c>
      <c r="F347" s="99"/>
      <c r="G347" s="99"/>
      <c r="H347" s="100"/>
      <c r="I347" s="358">
        <v>0</v>
      </c>
      <c r="J347" s="97"/>
      <c r="K347" s="97"/>
      <c r="L347" s="50" t="s">
        <v>499</v>
      </c>
      <c r="M347" s="96">
        <v>0</v>
      </c>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2541</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2542</v>
      </c>
      <c r="H357" s="206"/>
      <c r="I357" s="206"/>
      <c r="J357" s="206"/>
      <c r="K357" s="206"/>
      <c r="L357" s="206"/>
      <c r="M357" s="206"/>
      <c r="N357" s="206"/>
      <c r="O357" s="206"/>
      <c r="P357" s="207"/>
    </row>
    <row r="358" spans="2:20" ht="60" customHeight="1">
      <c r="B358" s="98" t="s">
        <v>221</v>
      </c>
      <c r="C358" s="99"/>
      <c r="D358" s="99"/>
      <c r="E358" s="99"/>
      <c r="F358" s="100"/>
      <c r="G358" s="135" t="s">
        <v>2543</v>
      </c>
      <c r="H358" s="206"/>
      <c r="I358" s="206"/>
      <c r="J358" s="206"/>
      <c r="K358" s="206"/>
      <c r="L358" s="206"/>
      <c r="M358" s="206"/>
      <c r="N358" s="206"/>
      <c r="O358" s="206"/>
      <c r="P358" s="207"/>
    </row>
    <row r="359" spans="2:20" ht="60" customHeight="1">
      <c r="B359" s="98" t="s">
        <v>224</v>
      </c>
      <c r="C359" s="99"/>
      <c r="D359" s="99"/>
      <c r="E359" s="99"/>
      <c r="F359" s="100"/>
      <c r="G359" s="135" t="s">
        <v>2540</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t="s">
        <v>2544</v>
      </c>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10</v>
      </c>
      <c r="I387" s="109"/>
      <c r="J387" s="109"/>
      <c r="K387" s="109"/>
      <c r="L387" s="109"/>
      <c r="M387" s="109"/>
      <c r="N387" s="109"/>
      <c r="O387" s="109"/>
      <c r="P387" s="49" t="s">
        <v>495</v>
      </c>
    </row>
    <row r="388" spans="1:20" ht="20.100000000000001" customHeight="1">
      <c r="B388" s="79"/>
      <c r="C388" s="81"/>
      <c r="D388" s="92" t="s">
        <v>250</v>
      </c>
      <c r="E388" s="92"/>
      <c r="F388" s="92"/>
      <c r="G388" s="92"/>
      <c r="H388" s="96">
        <v>30</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6</v>
      </c>
      <c r="I391" s="97"/>
      <c r="J391" s="97"/>
      <c r="K391" s="97"/>
      <c r="L391" s="97"/>
      <c r="M391" s="97"/>
      <c r="N391" s="97"/>
      <c r="O391" s="97"/>
      <c r="P391" s="37" t="s">
        <v>497</v>
      </c>
    </row>
    <row r="392" spans="1:20" ht="20.100000000000001" customHeight="1">
      <c r="B392" s="114"/>
      <c r="C392" s="92"/>
      <c r="D392" s="92" t="s">
        <v>254</v>
      </c>
      <c r="E392" s="92"/>
      <c r="F392" s="92"/>
      <c r="G392" s="92"/>
      <c r="H392" s="96">
        <v>32</v>
      </c>
      <c r="I392" s="97"/>
      <c r="J392" s="97"/>
      <c r="K392" s="97"/>
      <c r="L392" s="97"/>
      <c r="M392" s="97"/>
      <c r="N392" s="97"/>
      <c r="O392" s="97"/>
      <c r="P392" s="37" t="s">
        <v>497</v>
      </c>
    </row>
    <row r="393" spans="1:20" ht="20.100000000000001" customHeight="1">
      <c r="B393" s="385" t="s">
        <v>247</v>
      </c>
      <c r="C393" s="386"/>
      <c r="D393" s="92" t="s">
        <v>255</v>
      </c>
      <c r="E393" s="92"/>
      <c r="F393" s="92"/>
      <c r="G393" s="92"/>
      <c r="H393" s="96"/>
      <c r="I393" s="97"/>
      <c r="J393" s="97"/>
      <c r="K393" s="97"/>
      <c r="L393" s="97"/>
      <c r="M393" s="97"/>
      <c r="N393" s="97"/>
      <c r="O393" s="97"/>
      <c r="P393" s="37" t="s">
        <v>497</v>
      </c>
    </row>
    <row r="394" spans="1:20" ht="20.100000000000001" customHeight="1">
      <c r="B394" s="387"/>
      <c r="C394" s="388"/>
      <c r="D394" s="92" t="s">
        <v>256</v>
      </c>
      <c r="E394" s="92"/>
      <c r="F394" s="92"/>
      <c r="G394" s="92"/>
      <c r="H394" s="96">
        <v>1</v>
      </c>
      <c r="I394" s="97"/>
      <c r="J394" s="97"/>
      <c r="K394" s="97"/>
      <c r="L394" s="97"/>
      <c r="M394" s="97"/>
      <c r="N394" s="97"/>
      <c r="O394" s="97"/>
      <c r="P394" s="37" t="s">
        <v>497</v>
      </c>
    </row>
    <row r="395" spans="1:20" ht="20.100000000000001" customHeight="1">
      <c r="B395" s="387"/>
      <c r="C395" s="388"/>
      <c r="D395" s="92" t="s">
        <v>257</v>
      </c>
      <c r="E395" s="92"/>
      <c r="F395" s="92"/>
      <c r="G395" s="92"/>
      <c r="H395" s="96"/>
      <c r="I395" s="97"/>
      <c r="J395" s="97"/>
      <c r="K395" s="97"/>
      <c r="L395" s="97"/>
      <c r="M395" s="97"/>
      <c r="N395" s="97"/>
      <c r="O395" s="97"/>
      <c r="P395" s="37" t="s">
        <v>497</v>
      </c>
    </row>
    <row r="396" spans="1:20" ht="20.100000000000001" customHeight="1">
      <c r="B396" s="387"/>
      <c r="C396" s="388"/>
      <c r="D396" s="92" t="s">
        <v>258</v>
      </c>
      <c r="E396" s="92"/>
      <c r="F396" s="92"/>
      <c r="G396" s="92"/>
      <c r="H396" s="96">
        <v>13</v>
      </c>
      <c r="I396" s="97"/>
      <c r="J396" s="97"/>
      <c r="K396" s="97"/>
      <c r="L396" s="97"/>
      <c r="M396" s="97"/>
      <c r="N396" s="97"/>
      <c r="O396" s="97"/>
      <c r="P396" s="37" t="s">
        <v>497</v>
      </c>
    </row>
    <row r="397" spans="1:20" ht="20.100000000000001" customHeight="1">
      <c r="B397" s="387"/>
      <c r="C397" s="388"/>
      <c r="D397" s="92" t="s">
        <v>259</v>
      </c>
      <c r="E397" s="92"/>
      <c r="F397" s="92"/>
      <c r="G397" s="92"/>
      <c r="H397" s="96">
        <v>6</v>
      </c>
      <c r="I397" s="97"/>
      <c r="J397" s="97"/>
      <c r="K397" s="97"/>
      <c r="L397" s="97"/>
      <c r="M397" s="97"/>
      <c r="N397" s="97"/>
      <c r="O397" s="97"/>
      <c r="P397" s="37" t="s">
        <v>497</v>
      </c>
    </row>
    <row r="398" spans="1:20" ht="20.100000000000001" customHeight="1">
      <c r="B398" s="387"/>
      <c r="C398" s="388"/>
      <c r="D398" s="92" t="s">
        <v>260</v>
      </c>
      <c r="E398" s="92"/>
      <c r="F398" s="92"/>
      <c r="G398" s="92"/>
      <c r="H398" s="96">
        <v>11</v>
      </c>
      <c r="I398" s="97"/>
      <c r="J398" s="97"/>
      <c r="K398" s="97"/>
      <c r="L398" s="97"/>
      <c r="M398" s="97"/>
      <c r="N398" s="97"/>
      <c r="O398" s="97"/>
      <c r="P398" s="37" t="s">
        <v>497</v>
      </c>
    </row>
    <row r="399" spans="1:20" ht="20.100000000000001" customHeight="1">
      <c r="B399" s="387"/>
      <c r="C399" s="388"/>
      <c r="D399" s="92" t="s">
        <v>261</v>
      </c>
      <c r="E399" s="92"/>
      <c r="F399" s="92"/>
      <c r="G399" s="92"/>
      <c r="H399" s="96">
        <v>8</v>
      </c>
      <c r="I399" s="97"/>
      <c r="J399" s="97"/>
      <c r="K399" s="97"/>
      <c r="L399" s="97"/>
      <c r="M399" s="97"/>
      <c r="N399" s="97"/>
      <c r="O399" s="97"/>
      <c r="P399" s="37" t="s">
        <v>497</v>
      </c>
    </row>
    <row r="400" spans="1:20" ht="20.100000000000001" customHeight="1">
      <c r="B400" s="389"/>
      <c r="C400" s="390"/>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v>4</v>
      </c>
      <c r="I401" s="97"/>
      <c r="J401" s="97"/>
      <c r="K401" s="97"/>
      <c r="L401" s="97"/>
      <c r="M401" s="97"/>
      <c r="N401" s="97"/>
      <c r="O401" s="97"/>
      <c r="P401" s="37" t="s">
        <v>497</v>
      </c>
    </row>
    <row r="402" spans="2:20" ht="20.100000000000001" customHeight="1">
      <c r="B402" s="114"/>
      <c r="C402" s="92"/>
      <c r="D402" s="92" t="s">
        <v>264</v>
      </c>
      <c r="E402" s="92"/>
      <c r="F402" s="92"/>
      <c r="G402" s="92"/>
      <c r="H402" s="96">
        <v>4</v>
      </c>
      <c r="I402" s="97"/>
      <c r="J402" s="97"/>
      <c r="K402" s="97"/>
      <c r="L402" s="97"/>
      <c r="M402" s="97"/>
      <c r="N402" s="97"/>
      <c r="O402" s="97"/>
      <c r="P402" s="37" t="s">
        <v>497</v>
      </c>
    </row>
    <row r="403" spans="2:20" ht="20.100000000000001" customHeight="1">
      <c r="B403" s="114"/>
      <c r="C403" s="92"/>
      <c r="D403" s="92" t="s">
        <v>265</v>
      </c>
      <c r="E403" s="92"/>
      <c r="F403" s="92"/>
      <c r="G403" s="92"/>
      <c r="H403" s="96">
        <v>29</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89</v>
      </c>
      <c r="I409" s="109"/>
      <c r="J409" s="109"/>
      <c r="K409" s="109"/>
      <c r="L409" s="109"/>
      <c r="M409" s="109"/>
      <c r="N409" s="109"/>
      <c r="O409" s="109"/>
      <c r="P409" s="49" t="s">
        <v>503</v>
      </c>
    </row>
    <row r="410" spans="2:20" ht="20.100000000000001" customHeight="1">
      <c r="B410" s="114" t="s">
        <v>271</v>
      </c>
      <c r="C410" s="92"/>
      <c r="D410" s="92"/>
      <c r="E410" s="92"/>
      <c r="F410" s="92"/>
      <c r="G410" s="92"/>
      <c r="H410" s="96">
        <v>40</v>
      </c>
      <c r="I410" s="97"/>
      <c r="J410" s="97"/>
      <c r="K410" s="97"/>
      <c r="L410" s="97"/>
      <c r="M410" s="97"/>
      <c r="N410" s="97"/>
      <c r="O410" s="97"/>
      <c r="P410" s="37" t="s">
        <v>495</v>
      </c>
    </row>
    <row r="411" spans="2:20" ht="20.100000000000001" customHeight="1">
      <c r="B411" s="114" t="s">
        <v>272</v>
      </c>
      <c r="C411" s="92"/>
      <c r="D411" s="92"/>
      <c r="E411" s="92"/>
      <c r="F411" s="92"/>
      <c r="G411" s="92"/>
      <c r="H411" s="96">
        <v>100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0</v>
      </c>
      <c r="I417" s="97"/>
      <c r="J417" s="97"/>
      <c r="K417" s="97"/>
      <c r="L417" s="97"/>
      <c r="M417" s="97"/>
      <c r="N417" s="97"/>
      <c r="O417" s="97"/>
      <c r="P417" s="37" t="s">
        <v>497</v>
      </c>
    </row>
    <row r="418" spans="1:20" ht="20.100000000000001" customHeight="1">
      <c r="B418" s="410"/>
      <c r="C418" s="411"/>
      <c r="D418" s="411"/>
      <c r="E418" s="92" t="s">
        <v>282</v>
      </c>
      <c r="F418" s="92"/>
      <c r="G418" s="92"/>
      <c r="H418" s="96">
        <v>7</v>
      </c>
      <c r="I418" s="97"/>
      <c r="J418" s="97"/>
      <c r="K418" s="97"/>
      <c r="L418" s="97"/>
      <c r="M418" s="97"/>
      <c r="N418" s="97"/>
      <c r="O418" s="97"/>
      <c r="P418" s="37" t="s">
        <v>497</v>
      </c>
    </row>
    <row r="419" spans="1:20" ht="20.100000000000001" customHeight="1">
      <c r="B419" s="410"/>
      <c r="C419" s="411"/>
      <c r="D419" s="411"/>
      <c r="E419" s="92" t="s">
        <v>430</v>
      </c>
      <c r="F419" s="92"/>
      <c r="G419" s="92"/>
      <c r="H419" s="96">
        <v>2</v>
      </c>
      <c r="I419" s="97"/>
      <c r="J419" s="97"/>
      <c r="K419" s="97"/>
      <c r="L419" s="97"/>
      <c r="M419" s="97"/>
      <c r="N419" s="97"/>
      <c r="O419" s="97"/>
      <c r="P419" s="37" t="s">
        <v>497</v>
      </c>
    </row>
    <row r="420" spans="1:20" ht="20.100000000000001" customHeight="1">
      <c r="B420" s="410"/>
      <c r="C420" s="411"/>
      <c r="D420" s="411"/>
      <c r="E420" s="92" t="s">
        <v>71</v>
      </c>
      <c r="F420" s="92"/>
      <c r="G420" s="92"/>
      <c r="H420" s="96">
        <v>2</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2551</v>
      </c>
      <c r="I431" s="206"/>
      <c r="J431" s="206"/>
      <c r="K431" s="206"/>
      <c r="L431" s="206"/>
      <c r="M431" s="206"/>
      <c r="N431" s="206"/>
      <c r="O431" s="206"/>
      <c r="P431" s="207"/>
    </row>
    <row r="432" spans="1:20" ht="20.100000000000001" customHeight="1">
      <c r="B432" s="400"/>
      <c r="C432" s="203" t="s">
        <v>14</v>
      </c>
      <c r="D432" s="99"/>
      <c r="E432" s="99"/>
      <c r="F432" s="99"/>
      <c r="G432" s="100"/>
      <c r="H432" s="199" t="s">
        <v>2545</v>
      </c>
      <c r="I432" s="200"/>
      <c r="J432" s="35" t="s">
        <v>487</v>
      </c>
      <c r="K432" s="200" t="s">
        <v>2546</v>
      </c>
      <c r="L432" s="200"/>
      <c r="M432" s="35" t="s">
        <v>487</v>
      </c>
      <c r="N432" s="200" t="s">
        <v>2547</v>
      </c>
      <c r="O432" s="200"/>
      <c r="P432" s="201"/>
    </row>
    <row r="433" spans="2:16" ht="20.100000000000001" customHeight="1">
      <c r="B433" s="400"/>
      <c r="C433" s="217" t="s">
        <v>285</v>
      </c>
      <c r="D433" s="138"/>
      <c r="E433" s="139"/>
      <c r="F433" s="219" t="s">
        <v>286</v>
      </c>
      <c r="G433" s="221"/>
      <c r="H433" s="23">
        <v>8</v>
      </c>
      <c r="I433" s="35" t="s">
        <v>504</v>
      </c>
      <c r="J433" s="24">
        <v>30</v>
      </c>
      <c r="K433" s="35" t="s">
        <v>505</v>
      </c>
      <c r="L433" s="56" t="s">
        <v>450</v>
      </c>
      <c r="M433" s="24">
        <v>17</v>
      </c>
      <c r="N433" s="35" t="s">
        <v>504</v>
      </c>
      <c r="O433" s="24">
        <v>30</v>
      </c>
      <c r="P433" s="37" t="s">
        <v>505</v>
      </c>
    </row>
    <row r="434" spans="2:16" ht="20.100000000000001" customHeight="1">
      <c r="B434" s="400"/>
      <c r="C434" s="217"/>
      <c r="D434" s="138"/>
      <c r="E434" s="139"/>
      <c r="F434" s="219" t="s">
        <v>287</v>
      </c>
      <c r="G434" s="221"/>
      <c r="H434" s="23">
        <v>8</v>
      </c>
      <c r="I434" s="35" t="s">
        <v>504</v>
      </c>
      <c r="J434" s="24">
        <v>30</v>
      </c>
      <c r="K434" s="35" t="s">
        <v>505</v>
      </c>
      <c r="L434" s="56" t="s">
        <v>450</v>
      </c>
      <c r="M434" s="24">
        <v>17</v>
      </c>
      <c r="N434" s="35" t="s">
        <v>504</v>
      </c>
      <c r="O434" s="24">
        <v>30</v>
      </c>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t="s">
        <v>2548</v>
      </c>
      <c r="I438" s="206"/>
      <c r="J438" s="206"/>
      <c r="K438" s="206"/>
      <c r="L438" s="206"/>
      <c r="M438" s="206"/>
      <c r="N438" s="206"/>
      <c r="O438" s="206"/>
      <c r="P438" s="207"/>
    </row>
    <row r="439" spans="2:16" ht="20.100000000000001" customHeight="1">
      <c r="B439" s="412"/>
      <c r="C439" s="203" t="s">
        <v>14</v>
      </c>
      <c r="D439" s="99"/>
      <c r="E439" s="99"/>
      <c r="F439" s="99"/>
      <c r="G439" s="100"/>
      <c r="H439" s="199" t="s">
        <v>2545</v>
      </c>
      <c r="I439" s="200"/>
      <c r="J439" s="35" t="s">
        <v>487</v>
      </c>
      <c r="K439" s="200" t="s">
        <v>2549</v>
      </c>
      <c r="L439" s="200"/>
      <c r="M439" s="35" t="s">
        <v>487</v>
      </c>
      <c r="N439" s="200" t="s">
        <v>2550</v>
      </c>
      <c r="O439" s="200"/>
      <c r="P439" s="201"/>
    </row>
    <row r="440" spans="2:16" ht="20.100000000000001" customHeight="1">
      <c r="B440" s="412"/>
      <c r="C440" s="210" t="s">
        <v>285</v>
      </c>
      <c r="D440" s="191"/>
      <c r="E440" s="192"/>
      <c r="F440" s="219" t="s">
        <v>286</v>
      </c>
      <c r="G440" s="221"/>
      <c r="H440" s="23">
        <v>8</v>
      </c>
      <c r="I440" s="35" t="s">
        <v>504</v>
      </c>
      <c r="J440" s="24">
        <v>30</v>
      </c>
      <c r="K440" s="35" t="s">
        <v>505</v>
      </c>
      <c r="L440" s="56" t="s">
        <v>450</v>
      </c>
      <c r="M440" s="24">
        <v>17</v>
      </c>
      <c r="N440" s="35" t="s">
        <v>504</v>
      </c>
      <c r="O440" s="24">
        <v>30</v>
      </c>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t="s">
        <v>2555</v>
      </c>
      <c r="I445" s="206"/>
      <c r="J445" s="206"/>
      <c r="K445" s="206"/>
      <c r="L445" s="206"/>
      <c r="M445" s="206"/>
      <c r="N445" s="206"/>
      <c r="O445" s="206"/>
      <c r="P445" s="207"/>
    </row>
    <row r="446" spans="2:16" ht="20.100000000000001" customHeight="1">
      <c r="B446" s="412"/>
      <c r="C446" s="203" t="s">
        <v>14</v>
      </c>
      <c r="D446" s="99"/>
      <c r="E446" s="99"/>
      <c r="F446" s="99"/>
      <c r="G446" s="100"/>
      <c r="H446" s="199" t="s">
        <v>2552</v>
      </c>
      <c r="I446" s="200"/>
      <c r="J446" s="35" t="s">
        <v>487</v>
      </c>
      <c r="K446" s="200" t="s">
        <v>2553</v>
      </c>
      <c r="L446" s="200"/>
      <c r="M446" s="35" t="s">
        <v>487</v>
      </c>
      <c r="N446" s="200" t="s">
        <v>2554</v>
      </c>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t="s">
        <v>2557</v>
      </c>
      <c r="I452" s="206"/>
      <c r="J452" s="206"/>
      <c r="K452" s="206"/>
      <c r="L452" s="206"/>
      <c r="M452" s="206"/>
      <c r="N452" s="206"/>
      <c r="O452" s="206"/>
      <c r="P452" s="207"/>
    </row>
    <row r="453" spans="2:16" ht="20.100000000000001" customHeight="1">
      <c r="B453" s="412"/>
      <c r="C453" s="203" t="s">
        <v>14</v>
      </c>
      <c r="D453" s="99"/>
      <c r="E453" s="99"/>
      <c r="F453" s="99"/>
      <c r="G453" s="100"/>
      <c r="H453" s="199" t="s">
        <v>2545</v>
      </c>
      <c r="I453" s="200"/>
      <c r="J453" s="35" t="s">
        <v>487</v>
      </c>
      <c r="K453" s="200" t="s">
        <v>2546</v>
      </c>
      <c r="L453" s="200"/>
      <c r="M453" s="35" t="s">
        <v>487</v>
      </c>
      <c r="N453" s="200" t="s">
        <v>2556</v>
      </c>
      <c r="O453" s="200"/>
      <c r="P453" s="201"/>
    </row>
    <row r="454" spans="2:16" ht="20.100000000000001" customHeight="1">
      <c r="B454" s="412"/>
      <c r="C454" s="210" t="s">
        <v>285</v>
      </c>
      <c r="D454" s="191"/>
      <c r="E454" s="192"/>
      <c r="F454" s="219" t="s">
        <v>286</v>
      </c>
      <c r="G454" s="221"/>
      <c r="H454" s="23">
        <v>9</v>
      </c>
      <c r="I454" s="35" t="s">
        <v>504</v>
      </c>
      <c r="J454" s="24">
        <v>0</v>
      </c>
      <c r="K454" s="35" t="s">
        <v>505</v>
      </c>
      <c r="L454" s="56" t="s">
        <v>450</v>
      </c>
      <c r="M454" s="24">
        <v>17</v>
      </c>
      <c r="N454" s="35" t="s">
        <v>504</v>
      </c>
      <c r="O454" s="24">
        <v>0</v>
      </c>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t="s">
        <v>2558</v>
      </c>
      <c r="I459" s="206"/>
      <c r="J459" s="206"/>
      <c r="K459" s="206"/>
      <c r="L459" s="206"/>
      <c r="M459" s="206"/>
      <c r="N459" s="206"/>
      <c r="O459" s="206"/>
      <c r="P459" s="207"/>
    </row>
    <row r="460" spans="2:16" ht="20.100000000000001" customHeight="1">
      <c r="B460" s="412"/>
      <c r="C460" s="203" t="s">
        <v>14</v>
      </c>
      <c r="D460" s="99"/>
      <c r="E460" s="99"/>
      <c r="F460" s="99"/>
      <c r="G460" s="100"/>
      <c r="H460" s="199" t="s">
        <v>2559</v>
      </c>
      <c r="I460" s="200"/>
      <c r="J460" s="35" t="s">
        <v>487</v>
      </c>
      <c r="K460" s="200" t="s">
        <v>2560</v>
      </c>
      <c r="L460" s="200"/>
      <c r="M460" s="35" t="s">
        <v>487</v>
      </c>
      <c r="N460" s="200" t="s">
        <v>2561</v>
      </c>
      <c r="O460" s="200"/>
      <c r="P460" s="201"/>
    </row>
    <row r="461" spans="2:16" ht="20.100000000000001" customHeight="1">
      <c r="B461" s="412"/>
      <c r="C461" s="210" t="s">
        <v>285</v>
      </c>
      <c r="D461" s="191"/>
      <c r="E461" s="192"/>
      <c r="F461" s="219" t="s">
        <v>286</v>
      </c>
      <c r="G461" s="221"/>
      <c r="H461" s="23">
        <v>9</v>
      </c>
      <c r="I461" s="35" t="s">
        <v>504</v>
      </c>
      <c r="J461" s="24">
        <v>0</v>
      </c>
      <c r="K461" s="35" t="s">
        <v>505</v>
      </c>
      <c r="L461" s="56" t="s">
        <v>450</v>
      </c>
      <c r="M461" s="24">
        <v>17</v>
      </c>
      <c r="N461" s="35" t="s">
        <v>504</v>
      </c>
      <c r="O461" s="24">
        <v>0</v>
      </c>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2505</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2562</v>
      </c>
      <c r="M469" s="86"/>
      <c r="N469" s="86"/>
      <c r="O469" s="87"/>
      <c r="P469" s="88"/>
    </row>
    <row r="470" spans="2:20" ht="20.100000000000001" customHeight="1">
      <c r="B470" s="190" t="s">
        <v>292</v>
      </c>
      <c r="C470" s="191"/>
      <c r="D470" s="191"/>
      <c r="E470" s="191"/>
      <c r="F470" s="191"/>
      <c r="G470" s="192"/>
      <c r="H470" s="159" t="s">
        <v>2505</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2563</v>
      </c>
      <c r="M472" s="86"/>
      <c r="N472" s="86"/>
      <c r="O472" s="87"/>
      <c r="P472" s="88"/>
    </row>
    <row r="473" spans="2:20" ht="20.100000000000001" customHeight="1" thickBot="1">
      <c r="B473" s="414" t="s">
        <v>293</v>
      </c>
      <c r="C473" s="415"/>
      <c r="D473" s="415"/>
      <c r="E473" s="415"/>
      <c r="F473" s="415"/>
      <c r="G473" s="415"/>
      <c r="H473" s="313" t="s">
        <v>2505</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2505</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v>44713</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2505</v>
      </c>
      <c r="K479" s="159"/>
      <c r="L479" s="159"/>
      <c r="M479" s="159"/>
      <c r="N479" s="159"/>
      <c r="O479" s="96"/>
      <c r="P479" s="131"/>
      <c r="S479" s="15" t="str">
        <f>IF($F$476=MST!$I$6,IF(J479="","未記入",""),"")</f>
        <v/>
      </c>
    </row>
    <row r="480" spans="2:20" ht="20.100000000000001" customHeight="1">
      <c r="B480" s="190" t="s">
        <v>508</v>
      </c>
      <c r="C480" s="191"/>
      <c r="D480" s="191"/>
      <c r="E480" s="192"/>
      <c r="F480" s="96" t="s">
        <v>2517</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2564</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2565</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2565</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2565</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2565</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2505</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t="s">
        <v>2566</v>
      </c>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2517</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2505</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2517</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2517</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t="s">
        <v>2567</v>
      </c>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M51" sqref="M51:Q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2568</v>
      </c>
      <c r="K4" s="469"/>
      <c r="L4" s="469"/>
      <c r="M4" s="468" t="s">
        <v>2569</v>
      </c>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2385</v>
      </c>
      <c r="I6" s="476"/>
      <c r="J6" s="468"/>
      <c r="K6" s="469"/>
      <c r="L6" s="469"/>
      <c r="M6" s="468"/>
      <c r="N6" s="469"/>
      <c r="O6" s="469"/>
      <c r="P6" s="469"/>
      <c r="Q6" s="469"/>
      <c r="R6" s="65"/>
      <c r="S6" s="25"/>
    </row>
    <row r="7" spans="1:23" ht="50.1" customHeight="1">
      <c r="B7" s="491"/>
      <c r="C7" s="477" t="s">
        <v>317</v>
      </c>
      <c r="D7" s="477"/>
      <c r="E7" s="477"/>
      <c r="F7" s="477"/>
      <c r="G7" s="477"/>
      <c r="H7" s="475" t="s">
        <v>2384</v>
      </c>
      <c r="I7" s="476"/>
      <c r="J7" s="468" t="s">
        <v>2570</v>
      </c>
      <c r="K7" s="469"/>
      <c r="L7" s="469"/>
      <c r="M7" s="468" t="s">
        <v>2571</v>
      </c>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2384</v>
      </c>
      <c r="I9" s="476"/>
      <c r="J9" s="468" t="s">
        <v>2572</v>
      </c>
      <c r="K9" s="469"/>
      <c r="L9" s="469"/>
      <c r="M9" s="468" t="s">
        <v>2573</v>
      </c>
      <c r="N9" s="469"/>
      <c r="O9" s="469"/>
      <c r="P9" s="469"/>
      <c r="Q9" s="469"/>
      <c r="R9" s="65"/>
      <c r="S9" s="25"/>
    </row>
    <row r="10" spans="1:23" ht="50.1" customHeight="1">
      <c r="B10" s="491"/>
      <c r="C10" s="477" t="s">
        <v>320</v>
      </c>
      <c r="D10" s="477"/>
      <c r="E10" s="477"/>
      <c r="F10" s="477"/>
      <c r="G10" s="477"/>
      <c r="H10" s="475" t="s">
        <v>2384</v>
      </c>
      <c r="I10" s="476"/>
      <c r="J10" s="468" t="s">
        <v>2574</v>
      </c>
      <c r="K10" s="469"/>
      <c r="L10" s="469"/>
      <c r="M10" s="468" t="s">
        <v>2575</v>
      </c>
      <c r="N10" s="469"/>
      <c r="O10" s="469"/>
      <c r="P10" s="469"/>
      <c r="Q10" s="469"/>
      <c r="R10" s="65"/>
      <c r="S10" s="25"/>
    </row>
    <row r="11" spans="1:23" ht="50.1" customHeight="1">
      <c r="B11" s="491"/>
      <c r="C11" s="477" t="s">
        <v>321</v>
      </c>
      <c r="D11" s="477"/>
      <c r="E11" s="477"/>
      <c r="F11" s="477"/>
      <c r="G11" s="477"/>
      <c r="H11" s="475" t="s">
        <v>2384</v>
      </c>
      <c r="I11" s="476"/>
      <c r="J11" s="468" t="s">
        <v>2572</v>
      </c>
      <c r="K11" s="469"/>
      <c r="L11" s="469"/>
      <c r="M11" s="468" t="s">
        <v>2573</v>
      </c>
      <c r="N11" s="469"/>
      <c r="O11" s="469"/>
      <c r="P11" s="469"/>
      <c r="Q11" s="469"/>
      <c r="R11" s="65"/>
      <c r="S11" s="25"/>
    </row>
    <row r="12" spans="1:23" ht="50.1" customHeight="1">
      <c r="B12" s="491"/>
      <c r="C12" s="477" t="s">
        <v>322</v>
      </c>
      <c r="D12" s="477"/>
      <c r="E12" s="477"/>
      <c r="F12" s="477"/>
      <c r="G12" s="477"/>
      <c r="H12" s="475" t="s">
        <v>2384</v>
      </c>
      <c r="I12" s="476"/>
      <c r="J12" s="468" t="s">
        <v>2570</v>
      </c>
      <c r="K12" s="469"/>
      <c r="L12" s="469"/>
      <c r="M12" s="468" t="s">
        <v>2571</v>
      </c>
      <c r="N12" s="469"/>
      <c r="O12" s="469"/>
      <c r="P12" s="469"/>
      <c r="Q12" s="469"/>
      <c r="R12" s="65"/>
      <c r="S12" s="25"/>
    </row>
    <row r="13" spans="1:23" ht="50.1" customHeight="1">
      <c r="B13" s="491"/>
      <c r="C13" s="477" t="s">
        <v>323</v>
      </c>
      <c r="D13" s="477"/>
      <c r="E13" s="477"/>
      <c r="F13" s="477"/>
      <c r="G13" s="477"/>
      <c r="H13" s="475" t="s">
        <v>2384</v>
      </c>
      <c r="I13" s="476"/>
      <c r="J13" s="468" t="s">
        <v>2576</v>
      </c>
      <c r="K13" s="469"/>
      <c r="L13" s="469"/>
      <c r="M13" s="468" t="s">
        <v>2582</v>
      </c>
      <c r="N13" s="469"/>
      <c r="O13" s="469"/>
      <c r="P13" s="469"/>
      <c r="Q13" s="469"/>
      <c r="R13" s="65"/>
      <c r="S13" s="25"/>
    </row>
    <row r="14" spans="1:23" ht="50.1" customHeight="1">
      <c r="B14" s="491"/>
      <c r="C14" s="477" t="s">
        <v>324</v>
      </c>
      <c r="D14" s="477"/>
      <c r="E14" s="477"/>
      <c r="F14" s="477"/>
      <c r="G14" s="477"/>
      <c r="H14" s="475" t="s">
        <v>2384</v>
      </c>
      <c r="I14" s="476"/>
      <c r="J14" s="468" t="s">
        <v>2577</v>
      </c>
      <c r="K14" s="469"/>
      <c r="L14" s="469"/>
      <c r="M14" s="468" t="s">
        <v>2578</v>
      </c>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2384</v>
      </c>
      <c r="I17" s="476"/>
      <c r="J17" s="468" t="s">
        <v>2579</v>
      </c>
      <c r="K17" s="469"/>
      <c r="L17" s="469"/>
      <c r="M17" s="468" t="s">
        <v>2580</v>
      </c>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2384</v>
      </c>
      <c r="I19" s="476"/>
      <c r="J19" s="468" t="s">
        <v>2581</v>
      </c>
      <c r="K19" s="469"/>
      <c r="L19" s="469"/>
      <c r="M19" s="468" t="s">
        <v>2582</v>
      </c>
      <c r="N19" s="469"/>
      <c r="O19" s="469"/>
      <c r="P19" s="469"/>
      <c r="Q19" s="469"/>
      <c r="R19" s="65" t="s">
        <v>2518</v>
      </c>
      <c r="S19" s="25"/>
    </row>
    <row r="20" spans="2:19" ht="50.1" customHeight="1">
      <c r="B20" s="59"/>
      <c r="C20" s="477" t="s">
        <v>341</v>
      </c>
      <c r="D20" s="477"/>
      <c r="E20" s="477"/>
      <c r="F20" s="477"/>
      <c r="G20" s="477"/>
      <c r="H20" s="475" t="s">
        <v>2384</v>
      </c>
      <c r="I20" s="476"/>
      <c r="J20" s="468" t="s">
        <v>2583</v>
      </c>
      <c r="K20" s="469"/>
      <c r="L20" s="469"/>
      <c r="M20" s="468" t="s">
        <v>2575</v>
      </c>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2384</v>
      </c>
      <c r="I22" s="476"/>
      <c r="J22" s="468" t="s">
        <v>2584</v>
      </c>
      <c r="K22" s="469"/>
      <c r="L22" s="469"/>
      <c r="M22" s="468" t="s">
        <v>2585</v>
      </c>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2385</v>
      </c>
      <c r="I29" s="476"/>
      <c r="J29" s="468"/>
      <c r="K29" s="469"/>
      <c r="L29" s="469"/>
      <c r="M29" s="468"/>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2384</v>
      </c>
      <c r="I35" s="476"/>
      <c r="J35" s="468" t="s">
        <v>2576</v>
      </c>
      <c r="K35" s="469"/>
      <c r="L35" s="469"/>
      <c r="M35" s="468" t="s">
        <v>2582</v>
      </c>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2384</v>
      </c>
      <c r="I44" s="476"/>
      <c r="J44" s="468" t="s">
        <v>2572</v>
      </c>
      <c r="K44" s="469"/>
      <c r="L44" s="469"/>
      <c r="M44" s="468" t="s">
        <v>2586</v>
      </c>
      <c r="N44" s="469"/>
      <c r="O44" s="469"/>
      <c r="P44" s="469"/>
      <c r="Q44" s="469"/>
      <c r="R44" s="65"/>
      <c r="S44" s="25"/>
    </row>
    <row r="45" spans="2:19" ht="50.1" customHeight="1">
      <c r="B45" s="493"/>
      <c r="C45" s="477" t="s">
        <v>353</v>
      </c>
      <c r="D45" s="477"/>
      <c r="E45" s="477"/>
      <c r="F45" s="477"/>
      <c r="G45" s="477"/>
      <c r="H45" s="475" t="s">
        <v>2384</v>
      </c>
      <c r="I45" s="476"/>
      <c r="J45" s="468" t="s">
        <v>2570</v>
      </c>
      <c r="K45" s="469"/>
      <c r="L45" s="469"/>
      <c r="M45" s="468" t="s">
        <v>2575</v>
      </c>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2384</v>
      </c>
      <c r="I50" s="476"/>
      <c r="J50" s="468" t="s">
        <v>2587</v>
      </c>
      <c r="K50" s="469"/>
      <c r="L50" s="469"/>
      <c r="M50" s="468" t="s">
        <v>2588</v>
      </c>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E29" sqref="AE29:AN2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2505</v>
      </c>
      <c r="AF2" s="548"/>
      <c r="AG2" s="548"/>
      <c r="AH2" s="548"/>
      <c r="AI2" s="548"/>
      <c r="AJ2" s="548"/>
      <c r="AK2" s="548"/>
      <c r="AL2" s="548"/>
      <c r="AM2" s="548"/>
      <c r="AN2" s="549"/>
      <c r="AQ2" s="15" t="str">
        <f>IF($AE$2="","未記入","")</f>
        <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t="s">
        <v>2505</v>
      </c>
      <c r="K7" s="551"/>
      <c r="L7" s="551"/>
      <c r="M7" s="551"/>
      <c r="N7" s="551"/>
      <c r="O7" s="552"/>
      <c r="P7" s="550"/>
      <c r="Q7" s="551"/>
      <c r="R7" s="551"/>
      <c r="S7" s="551"/>
      <c r="T7" s="551"/>
      <c r="U7" s="552"/>
      <c r="V7" s="526" t="s">
        <v>2518</v>
      </c>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t="s">
        <v>2505</v>
      </c>
      <c r="K8" s="515"/>
      <c r="L8" s="515"/>
      <c r="M8" s="515"/>
      <c r="N8" s="515"/>
      <c r="O8" s="516"/>
      <c r="P8" s="514"/>
      <c r="Q8" s="515"/>
      <c r="R8" s="515"/>
      <c r="S8" s="515"/>
      <c r="T8" s="515"/>
      <c r="U8" s="516"/>
      <c r="V8" s="528" t="s">
        <v>2518</v>
      </c>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2505</v>
      </c>
      <c r="Q9" s="515"/>
      <c r="R9" s="515"/>
      <c r="S9" s="515"/>
      <c r="T9" s="515"/>
      <c r="U9" s="516"/>
      <c r="V9" s="528"/>
      <c r="W9" s="528"/>
      <c r="X9" s="528"/>
      <c r="Y9" s="528" t="s">
        <v>2603</v>
      </c>
      <c r="Z9" s="528"/>
      <c r="AA9" s="528"/>
      <c r="AB9" s="520" t="s">
        <v>2589</v>
      </c>
      <c r="AC9" s="521"/>
      <c r="AD9" s="521"/>
      <c r="AE9" s="520" t="s">
        <v>2590</v>
      </c>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t="s">
        <v>2505</v>
      </c>
      <c r="K10" s="515"/>
      <c r="L10" s="515"/>
      <c r="M10" s="515"/>
      <c r="N10" s="515"/>
      <c r="O10" s="516"/>
      <c r="P10" s="514" t="s">
        <v>2505</v>
      </c>
      <c r="Q10" s="515"/>
      <c r="R10" s="515"/>
      <c r="S10" s="515"/>
      <c r="T10" s="515"/>
      <c r="U10" s="516"/>
      <c r="V10" s="528" t="s">
        <v>2518</v>
      </c>
      <c r="W10" s="528"/>
      <c r="X10" s="528"/>
      <c r="Y10" s="528" t="s">
        <v>2518</v>
      </c>
      <c r="Z10" s="528"/>
      <c r="AA10" s="528"/>
      <c r="AB10" s="520" t="s">
        <v>2591</v>
      </c>
      <c r="AC10" s="521"/>
      <c r="AD10" s="521"/>
      <c r="AE10" s="520" t="s">
        <v>2599</v>
      </c>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t="s">
        <v>2505</v>
      </c>
      <c r="K11" s="515"/>
      <c r="L11" s="515"/>
      <c r="M11" s="515"/>
      <c r="N11" s="515"/>
      <c r="O11" s="516"/>
      <c r="P11" s="514" t="s">
        <v>2505</v>
      </c>
      <c r="Q11" s="515"/>
      <c r="R11" s="515"/>
      <c r="S11" s="515"/>
      <c r="T11" s="515"/>
      <c r="U11" s="516"/>
      <c r="V11" s="528" t="s">
        <v>2518</v>
      </c>
      <c r="W11" s="528"/>
      <c r="X11" s="528"/>
      <c r="Y11" s="528" t="s">
        <v>2518</v>
      </c>
      <c r="Z11" s="528"/>
      <c r="AA11" s="528"/>
      <c r="AB11" s="520" t="s">
        <v>2591</v>
      </c>
      <c r="AC11" s="521"/>
      <c r="AD11" s="521"/>
      <c r="AE11" s="520" t="s">
        <v>2600</v>
      </c>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t="s">
        <v>2505</v>
      </c>
      <c r="K12" s="515"/>
      <c r="L12" s="515"/>
      <c r="M12" s="515"/>
      <c r="N12" s="515"/>
      <c r="O12" s="516"/>
      <c r="P12" s="514"/>
      <c r="Q12" s="515"/>
      <c r="R12" s="515"/>
      <c r="S12" s="515"/>
      <c r="T12" s="515"/>
      <c r="U12" s="516"/>
      <c r="V12" s="528" t="s">
        <v>2518</v>
      </c>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t="s">
        <v>2505</v>
      </c>
      <c r="K13" s="515"/>
      <c r="L13" s="515"/>
      <c r="M13" s="515"/>
      <c r="N13" s="515"/>
      <c r="O13" s="516"/>
      <c r="P13" s="514"/>
      <c r="Q13" s="515"/>
      <c r="R13" s="515"/>
      <c r="S13" s="515"/>
      <c r="T13" s="515"/>
      <c r="U13" s="516"/>
      <c r="V13" s="528" t="s">
        <v>2518</v>
      </c>
      <c r="W13" s="528"/>
      <c r="X13" s="528"/>
      <c r="Y13" s="528" t="s">
        <v>2518</v>
      </c>
      <c r="Z13" s="528"/>
      <c r="AA13" s="528"/>
      <c r="AB13" s="520" t="s">
        <v>2604</v>
      </c>
      <c r="AC13" s="521"/>
      <c r="AD13" s="521"/>
      <c r="AE13" s="520" t="s">
        <v>2605</v>
      </c>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t="s">
        <v>2505</v>
      </c>
      <c r="K14" s="535"/>
      <c r="L14" s="535"/>
      <c r="M14" s="535"/>
      <c r="N14" s="535"/>
      <c r="O14" s="536"/>
      <c r="P14" s="534" t="s">
        <v>2505</v>
      </c>
      <c r="Q14" s="535"/>
      <c r="R14" s="535"/>
      <c r="S14" s="535"/>
      <c r="T14" s="535"/>
      <c r="U14" s="536"/>
      <c r="V14" s="527"/>
      <c r="W14" s="527"/>
      <c r="X14" s="527"/>
      <c r="Y14" s="527" t="s">
        <v>2518</v>
      </c>
      <c r="Z14" s="527"/>
      <c r="AA14" s="527"/>
      <c r="AB14" s="523" t="s">
        <v>2592</v>
      </c>
      <c r="AC14" s="524"/>
      <c r="AD14" s="524"/>
      <c r="AE14" s="404" t="s">
        <v>2593</v>
      </c>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t="s">
        <v>2505</v>
      </c>
      <c r="K16" s="551"/>
      <c r="L16" s="551"/>
      <c r="M16" s="551"/>
      <c r="N16" s="551"/>
      <c r="O16" s="552"/>
      <c r="P16" s="550"/>
      <c r="Q16" s="551"/>
      <c r="R16" s="551"/>
      <c r="S16" s="551"/>
      <c r="T16" s="551"/>
      <c r="U16" s="552"/>
      <c r="V16" s="526" t="s">
        <v>2518</v>
      </c>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t="s">
        <v>2505</v>
      </c>
      <c r="K17" s="515"/>
      <c r="L17" s="515"/>
      <c r="M17" s="515"/>
      <c r="N17" s="515"/>
      <c r="O17" s="516"/>
      <c r="P17" s="514"/>
      <c r="Q17" s="515"/>
      <c r="R17" s="515"/>
      <c r="S17" s="515"/>
      <c r="T17" s="515"/>
      <c r="U17" s="516"/>
      <c r="V17" s="528" t="s">
        <v>2518</v>
      </c>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t="s">
        <v>2505</v>
      </c>
      <c r="K18" s="515"/>
      <c r="L18" s="515"/>
      <c r="M18" s="515"/>
      <c r="N18" s="515"/>
      <c r="O18" s="516"/>
      <c r="P18" s="514"/>
      <c r="Q18" s="515"/>
      <c r="R18" s="515"/>
      <c r="S18" s="515"/>
      <c r="T18" s="515"/>
      <c r="U18" s="516"/>
      <c r="V18" s="528" t="s">
        <v>2518</v>
      </c>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t="s">
        <v>2505</v>
      </c>
      <c r="K19" s="515"/>
      <c r="L19" s="515"/>
      <c r="M19" s="515"/>
      <c r="N19" s="515"/>
      <c r="O19" s="516"/>
      <c r="P19" s="514"/>
      <c r="Q19" s="515"/>
      <c r="R19" s="515"/>
      <c r="S19" s="515"/>
      <c r="T19" s="515"/>
      <c r="U19" s="516"/>
      <c r="V19" s="528" t="s">
        <v>2518</v>
      </c>
      <c r="W19" s="528"/>
      <c r="X19" s="528"/>
      <c r="Y19" s="528"/>
      <c r="Z19" s="528"/>
      <c r="AA19" s="528"/>
      <c r="AB19" s="520"/>
      <c r="AC19" s="521"/>
      <c r="AD19" s="521"/>
      <c r="AE19" s="520" t="s">
        <v>2597</v>
      </c>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t="s">
        <v>2505</v>
      </c>
      <c r="Q21" s="515"/>
      <c r="R21" s="515"/>
      <c r="S21" s="515"/>
      <c r="T21" s="515"/>
      <c r="U21" s="516"/>
      <c r="V21" s="528" t="s">
        <v>2518</v>
      </c>
      <c r="W21" s="528"/>
      <c r="X21" s="528"/>
      <c r="Y21" s="528"/>
      <c r="Z21" s="528"/>
      <c r="AA21" s="528"/>
      <c r="AB21" s="520"/>
      <c r="AC21" s="521"/>
      <c r="AD21" s="521"/>
      <c r="AE21" s="520" t="s">
        <v>2594</v>
      </c>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2505</v>
      </c>
      <c r="Q22" s="515"/>
      <c r="R22" s="515"/>
      <c r="S22" s="515"/>
      <c r="T22" s="515"/>
      <c r="U22" s="516"/>
      <c r="V22" s="528"/>
      <c r="W22" s="528"/>
      <c r="X22" s="528"/>
      <c r="Y22" s="528" t="s">
        <v>2518</v>
      </c>
      <c r="Z22" s="528"/>
      <c r="AA22" s="528"/>
      <c r="AB22" s="520" t="s">
        <v>2589</v>
      </c>
      <c r="AC22" s="521"/>
      <c r="AD22" s="521"/>
      <c r="AE22" s="520" t="s">
        <v>2601</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t="s">
        <v>2517</v>
      </c>
      <c r="K23" s="515"/>
      <c r="L23" s="515"/>
      <c r="M23" s="515"/>
      <c r="N23" s="515"/>
      <c r="O23" s="516"/>
      <c r="P23" s="514" t="s">
        <v>2505</v>
      </c>
      <c r="Q23" s="515"/>
      <c r="R23" s="515"/>
      <c r="S23" s="515"/>
      <c r="T23" s="515"/>
      <c r="U23" s="516"/>
      <c r="V23" s="528"/>
      <c r="W23" s="528"/>
      <c r="X23" s="528"/>
      <c r="Y23" s="528" t="s">
        <v>2518</v>
      </c>
      <c r="Z23" s="528"/>
      <c r="AA23" s="528"/>
      <c r="AB23" s="520" t="s">
        <v>2595</v>
      </c>
      <c r="AC23" s="521"/>
      <c r="AD23" s="521"/>
      <c r="AE23" s="520"/>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t="s">
        <v>2517</v>
      </c>
      <c r="K24" s="515"/>
      <c r="L24" s="515"/>
      <c r="M24" s="515"/>
      <c r="N24" s="515"/>
      <c r="O24" s="516"/>
      <c r="P24" s="514" t="s">
        <v>2505</v>
      </c>
      <c r="Q24" s="515"/>
      <c r="R24" s="515"/>
      <c r="S24" s="515"/>
      <c r="T24" s="515"/>
      <c r="U24" s="516"/>
      <c r="V24" s="528"/>
      <c r="W24" s="528"/>
      <c r="X24" s="528"/>
      <c r="Y24" s="528" t="s">
        <v>2518</v>
      </c>
      <c r="Z24" s="528"/>
      <c r="AA24" s="528"/>
      <c r="AB24" s="520" t="s">
        <v>2595</v>
      </c>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t="s">
        <v>2517</v>
      </c>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t="s">
        <v>2505</v>
      </c>
      <c r="Q27" s="551"/>
      <c r="R27" s="551"/>
      <c r="S27" s="551"/>
      <c r="T27" s="551"/>
      <c r="U27" s="552"/>
      <c r="V27" s="526"/>
      <c r="W27" s="526"/>
      <c r="X27" s="526"/>
      <c r="Y27" s="526" t="s">
        <v>2518</v>
      </c>
      <c r="Z27" s="526"/>
      <c r="AA27" s="526"/>
      <c r="AB27" s="517" t="s">
        <v>2606</v>
      </c>
      <c r="AC27" s="518"/>
      <c r="AD27" s="518"/>
      <c r="AE27" s="517" t="s">
        <v>2607</v>
      </c>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t="s">
        <v>2505</v>
      </c>
      <c r="K28" s="515"/>
      <c r="L28" s="515"/>
      <c r="M28" s="515"/>
      <c r="N28" s="515"/>
      <c r="O28" s="516"/>
      <c r="P28" s="514" t="s">
        <v>2505</v>
      </c>
      <c r="Q28" s="515"/>
      <c r="R28" s="515"/>
      <c r="S28" s="515"/>
      <c r="T28" s="515"/>
      <c r="U28" s="516"/>
      <c r="V28" s="528" t="s">
        <v>2518</v>
      </c>
      <c r="W28" s="528"/>
      <c r="X28" s="528"/>
      <c r="Y28" s="528"/>
      <c r="Z28" s="528"/>
      <c r="AA28" s="528"/>
      <c r="AB28" s="520"/>
      <c r="AC28" s="521"/>
      <c r="AD28" s="521"/>
      <c r="AE28" s="520" t="s">
        <v>2608</v>
      </c>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t="s">
        <v>2505</v>
      </c>
      <c r="K29" s="515"/>
      <c r="L29" s="515"/>
      <c r="M29" s="515"/>
      <c r="N29" s="515"/>
      <c r="O29" s="516"/>
      <c r="P29" s="514" t="s">
        <v>2505</v>
      </c>
      <c r="Q29" s="515"/>
      <c r="R29" s="515"/>
      <c r="S29" s="515"/>
      <c r="T29" s="515"/>
      <c r="U29" s="516"/>
      <c r="V29" s="528" t="s">
        <v>2518</v>
      </c>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t="s">
        <v>2505</v>
      </c>
      <c r="K30" s="515"/>
      <c r="L30" s="515"/>
      <c r="M30" s="515"/>
      <c r="N30" s="515"/>
      <c r="O30" s="516"/>
      <c r="P30" s="514" t="s">
        <v>2505</v>
      </c>
      <c r="Q30" s="515"/>
      <c r="R30" s="515"/>
      <c r="S30" s="515"/>
      <c r="T30" s="515"/>
      <c r="U30" s="516"/>
      <c r="V30" s="528" t="s">
        <v>2518</v>
      </c>
      <c r="W30" s="528"/>
      <c r="X30" s="528"/>
      <c r="Y30" s="528" t="s">
        <v>2518</v>
      </c>
      <c r="Z30" s="528"/>
      <c r="AA30" s="528"/>
      <c r="AB30" s="520"/>
      <c r="AC30" s="521"/>
      <c r="AD30" s="521"/>
      <c r="AE30" s="520" t="s">
        <v>2598</v>
      </c>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t="s">
        <v>2505</v>
      </c>
      <c r="K31" s="535"/>
      <c r="L31" s="535"/>
      <c r="M31" s="535"/>
      <c r="N31" s="535"/>
      <c r="O31" s="536"/>
      <c r="P31" s="534"/>
      <c r="Q31" s="535"/>
      <c r="R31" s="535"/>
      <c r="S31" s="535"/>
      <c r="T31" s="535"/>
      <c r="U31" s="536"/>
      <c r="V31" s="527" t="s">
        <v>2518</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t="s">
        <v>2505</v>
      </c>
      <c r="K33" s="551"/>
      <c r="L33" s="551"/>
      <c r="M33" s="551"/>
      <c r="N33" s="551"/>
      <c r="O33" s="552"/>
      <c r="P33" s="550" t="s">
        <v>2505</v>
      </c>
      <c r="Q33" s="551"/>
      <c r="R33" s="551"/>
      <c r="S33" s="551"/>
      <c r="T33" s="551"/>
      <c r="U33" s="552"/>
      <c r="V33" s="526"/>
      <c r="W33" s="526"/>
      <c r="X33" s="526"/>
      <c r="Y33" s="526" t="s">
        <v>2518</v>
      </c>
      <c r="Z33" s="526"/>
      <c r="AA33" s="526"/>
      <c r="AB33" s="517" t="s">
        <v>2602</v>
      </c>
      <c r="AC33" s="518"/>
      <c r="AD33" s="518"/>
      <c r="AE33" s="517" t="s">
        <v>2596</v>
      </c>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t="s">
        <v>2517</v>
      </c>
      <c r="K34" s="515"/>
      <c r="L34" s="515"/>
      <c r="M34" s="515"/>
      <c r="N34" s="515"/>
      <c r="O34" s="516"/>
      <c r="P34" s="514" t="s">
        <v>2517</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t="s">
        <v>2517</v>
      </c>
      <c r="K35" s="535"/>
      <c r="L35" s="535"/>
      <c r="M35" s="535"/>
      <c r="N35" s="535"/>
      <c r="O35" s="536"/>
      <c r="P35" s="534" t="s">
        <v>2517</v>
      </c>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23622047244094488" right="0.23622047244094488" top="0.74803149606299213" bottom="0.15748031496062992" header="0.31496062992125984" footer="0.31496062992125984"/>
  <pageSetup paperSize="9" scale="68" orientation="portrait" r:id="rId1"/>
  <headerFooter>
    <oddFooter>&amp;C&amp;"ＭＳ 明朝,標準"&amp;P</oddFooter>
  </headerFooter>
  <rowBreaks count="1" manualBreakCount="1">
    <brk id="31" max="39" man="1"/>
  </rowBreaks>
  <colBreaks count="1" manualBreakCount="1">
    <brk id="40" max="37"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nabuchi</dc:creator>
  <cp:lastModifiedBy>nabuchi</cp:lastModifiedBy>
  <cp:lastPrinted>2022-12-20T00:48:24Z</cp:lastPrinted>
  <dcterms:created xsi:type="dcterms:W3CDTF">2022-09-12T06:37:16Z</dcterms:created>
  <dcterms:modified xsi:type="dcterms:W3CDTF">2024-06-06T08:32:45Z</dcterms:modified>
</cp:coreProperties>
</file>